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110" windowWidth="12118" windowHeight="9116" tabRatio="595" activeTab="0"/>
  </bookViews>
  <sheets>
    <sheet name="№_6(1)" sheetId="1" r:id="rId1"/>
    <sheet name="№_6(2)" sheetId="2" r:id="rId2"/>
    <sheet name="№6(3)" sheetId="3" r:id="rId3"/>
  </sheets>
  <definedNames>
    <definedName name="_xlnm.Print_Titles" localSheetId="2">'№6(3)'!$2:$6</definedName>
  </definedNames>
  <calcPr fullCalcOnLoad="1" refMode="R1C1"/>
</workbook>
</file>

<file path=xl/sharedStrings.xml><?xml version="1.0" encoding="utf-8"?>
<sst xmlns="http://schemas.openxmlformats.org/spreadsheetml/2006/main" count="148" uniqueCount="136">
  <si>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</si>
  <si>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</si>
  <si>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</si>
  <si>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</si>
  <si>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</si>
  <si>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</si>
  <si>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</si>
  <si>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</si>
  <si>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</si>
  <si>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</si>
  <si>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</si>
  <si>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</si>
  <si>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</si>
  <si>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</si>
  <si>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</si>
  <si>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</si>
  <si>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</si>
  <si>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</si>
  <si>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</si>
  <si>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</si>
  <si>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</si>
  <si>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</si>
  <si>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061</t>
  </si>
  <si>
    <t>070</t>
  </si>
  <si>
    <t>080</t>
  </si>
  <si>
    <t>090</t>
  </si>
  <si>
    <t>100</t>
  </si>
  <si>
    <t xml:space="preserve">Начисления на оплату труда </t>
  </si>
  <si>
    <t>110</t>
  </si>
  <si>
    <t>120</t>
  </si>
  <si>
    <t>расходы на изготовление другой печатной продукции</t>
  </si>
  <si>
    <t>130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</si>
  <si>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</si>
  <si>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</si>
  <si>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</si>
  <si>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</si>
  <si>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</si>
  <si>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</si>
  <si>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</si>
  <si>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</si>
  <si>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</si>
  <si>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</si>
  <si>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</si>
  <si>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</si>
  <si>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</si>
  <si>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Примечания.</t>
  </si>
  <si>
    <t>в том числе:</t>
  </si>
  <si>
    <t>в том числе</t>
  </si>
  <si>
    <t>МП</t>
  </si>
  <si>
    <t>Код строки</t>
  </si>
  <si>
    <t>Транспортные расходы</t>
  </si>
  <si>
    <t>Командировочные расходы</t>
  </si>
  <si>
    <t>Канцелярские расходы</t>
  </si>
  <si>
    <t>из них</t>
  </si>
  <si>
    <t>(подпись)</t>
  </si>
  <si>
    <t>(расшифровка подписи)</t>
  </si>
  <si>
    <t>Расходы на изготовление печатной продукции, всего</t>
  </si>
  <si>
    <t>другие аналогичные расходы на связь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</si>
  <si>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</si>
  <si>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</si>
  <si>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</si>
  <si>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</si>
  <si>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</si>
  <si>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</si>
  <si>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</si>
  <si>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</si>
  <si>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</si>
  <si>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</si>
  <si>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для сборки, разборки технологического оборудования</t>
  </si>
  <si>
    <t>для транспортных и погрузочно-разгрузочных работ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</si>
  <si>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</si>
  <si>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</si>
  <si>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для выполнения работ по содержанию помещений избирательных комиссий (комиссий референдума), участков для голосования</t>
  </si>
  <si>
    <t>расходы за участковые избирательные комиссии (комиссии референдума)</t>
  </si>
  <si>
    <t>освобожденных от основной работы в период выборов, голосования по отзыву, референдума</t>
  </si>
  <si>
    <t>"  ______  "  _____________________  20  ___ г.</t>
  </si>
  <si>
    <t>081</t>
  </si>
  <si>
    <t>082</t>
  </si>
  <si>
    <t>093</t>
  </si>
  <si>
    <t>094</t>
  </si>
  <si>
    <t>095</t>
  </si>
  <si>
    <t>услуги местной, внутризоновой, междугородней связи</t>
  </si>
  <si>
    <t>131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</si>
  <si>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</si>
  <si>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</si>
  <si>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</si>
  <si>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 материальных ценностей (материальных запасов)</t>
  </si>
  <si>
    <t>приобретение других основных средств</t>
  </si>
  <si>
    <t>133</t>
  </si>
  <si>
    <t>134</t>
  </si>
  <si>
    <t>Остаток средств на дату подписания отчета (подтверждается банком)
стр. 180 - стр. 170</t>
  </si>
  <si>
    <t>ОТЧЕТ
о поступлении и расходовании средств местного бюджета, выделенных на подготовку и проведение муниципальных выборов (референдума)</t>
  </si>
  <si>
    <t xml:space="preserve">Наименование </t>
  </si>
  <si>
    <t>избирательные комиссии, организующие выборы, комиссии референдума</t>
  </si>
  <si>
    <t xml:space="preserve"> территориальные избирательные комиссии </t>
  </si>
  <si>
    <t>избирательной комиссии, организующей выборы (комиссии референдума)</t>
  </si>
  <si>
    <t xml:space="preserve">расходы за территориальные  избирательные комиссии </t>
  </si>
  <si>
    <t xml:space="preserve">территориальных  избирательных комиссий
</t>
  </si>
  <si>
    <t xml:space="preserve">территориальной избирательной комиссии </t>
  </si>
  <si>
    <t>расходы на изготовление избирательных бюллетеней для голосования на выборах главы муниципального образования</t>
  </si>
  <si>
    <t>расходы на изготовление избирательных бюллетеней для голосования на выборах депутатов представительного органа</t>
  </si>
  <si>
    <t>расходы на изготовление бюллетеней для голосования на референдуме</t>
  </si>
  <si>
    <t>083</t>
  </si>
  <si>
    <t>084</t>
  </si>
  <si>
    <t>Расходы, связанные с информированием избирателей, участников референдума</t>
  </si>
  <si>
    <t>Израсходовано средств местного  бюджета на подготовку и проведение выборов,референдума, всего</t>
  </si>
  <si>
    <t>Выделено средств местного бюджета на подготовку и проведение выборов,  референдума</t>
  </si>
  <si>
    <t>2.Территориальными избирательными комиссиями заполняются графы 3, 8-11.</t>
  </si>
  <si>
    <t>3. Участковыми избирательными комиссиями (комиссиями референдума) заполняются графы 3,11.</t>
  </si>
  <si>
    <t>(наименование избирательной комиссии, организующей выборы,</t>
  </si>
  <si>
    <t xml:space="preserve"> комиссии референдума, территориальной избирательной комиссии, номер участковой избирательной комиссии (комиссии референдума) </t>
  </si>
  <si>
    <t xml:space="preserve">  комиссии референдума, территориальной избирательной комиссии</t>
  </si>
  <si>
    <t xml:space="preserve">Численность избирателей, чел. </t>
  </si>
  <si>
    <t>Численность граждан, привлекавшихся в период выборов,  референдума к работе в комиссии, чел.</t>
  </si>
  <si>
    <t>РАЗДЕЛ II. ФАКТИЧЕСКИЕ РАСХОДЫ НА ПОДГОТОВКУ И ПРОВЕДЕНИЕ МУНИЦИПАЛЬНЫХ  ВЫБОРОВ (РЕФЕРЕНДУМА)</t>
  </si>
  <si>
    <t>Вид муниципальных выборов (референдума)</t>
  </si>
  <si>
    <t>Другие расходы, связанные с подготовкой и проведением выборов,  референдума</t>
  </si>
  <si>
    <t>1. Комиссией, организующей выборы*, комиссией референдума  заполняются графы 3-7,11.</t>
  </si>
  <si>
    <t>** Отчет  избирательной комиссии (комиссии референдума), не являющейся юридическим лицом, подписывает бухгалтер этой комиссии.</t>
  </si>
  <si>
    <t>*</t>
  </si>
  <si>
    <t>Избирательными комиссиями муниципальных образований город Краснодар, город Новороссийск и город-курорт Сочи заполняются графы 3-11</t>
  </si>
  <si>
    <t xml:space="preserve">                                                                                         ( избирательной комиссии , организующей выборы, комиссии референдума, территориальной избирательной </t>
  </si>
  <si>
    <t>комиссии, номер участковой избирательной комиссии)</t>
  </si>
  <si>
    <t>компенсация членам комиссии с правом решающего голоса, освобожденным от основной работы на период выборов, референдума</t>
  </si>
  <si>
    <t>для выполнения других работ, связанных с подготовкой и проведением выборов, референдума</t>
  </si>
  <si>
    <t>Приложение № 6
к Инструкции о порядке открытия и ведения счетов, учета, отчетности и перевода денежных средств, выделенных из местного бюджета избирательной комиссии, организующей выборы, другим избирательным комиссиям, комиссиям референдума на подготовку и проведение муниципальных выборов, местного референдума</t>
  </si>
  <si>
    <t xml:space="preserve">              (подпись)</t>
  </si>
  <si>
    <t>Территориальная избирательная комиссия Щербиновская</t>
  </si>
  <si>
    <r>
      <t xml:space="preserve">по состоянию на </t>
    </r>
    <r>
      <rPr>
        <u val="single"/>
        <sz val="13"/>
        <rFont val="Times New Roman"/>
        <family val="1"/>
      </rPr>
      <t>"       " сентября 2019 года</t>
    </r>
  </si>
  <si>
    <t>Расходы на приобретение оборудования, других материальных ценностей (материальных запасов), всего</t>
  </si>
  <si>
    <t>Председатель территориальной избирательной комиссии Щербиновская</t>
  </si>
  <si>
    <t>Ю.Ю. Галкина</t>
  </si>
  <si>
    <t>Бухгалтер территориальной избирательной комиссии Щербиновская</t>
  </si>
  <si>
    <t>Н.Л. Орел</t>
  </si>
  <si>
    <t xml:space="preserve">Выборы депутатов Совета Глафировского сельского  </t>
  </si>
  <si>
    <t>поселения Щербиновского района четвертого созыва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</si>
</sst>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u val="single"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32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33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6"/>
    </xf>
    <xf numFmtId="49" fontId="6" fillId="0" borderId="35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3"/>
    </xf>
    <xf numFmtId="49" fontId="6" fillId="0" borderId="36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6" fillId="0" borderId="22" xfId="0" applyFont="1" applyBorder="1" applyAlignment="1">
      <alignment horizontal="left" wrapText="1" indent="3"/>
    </xf>
    <xf numFmtId="0" fontId="6" fillId="0" borderId="26" xfId="0" applyFont="1" applyBorder="1" applyAlignment="1">
      <alignment horizontal="left" wrapText="1" indent="3"/>
    </xf>
    <xf numFmtId="0" fontId="6" fillId="0" borderId="21" xfId="0" applyFont="1" applyBorder="1" applyAlignment="1">
      <alignment horizontal="left" wrapText="1" indent="3"/>
    </xf>
    <xf numFmtId="49" fontId="6" fillId="0" borderId="37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6" fillId="0" borderId="12" xfId="0" applyFont="1" applyBorder="1" applyAlignment="1">
      <alignment horizontal="left" wrapText="1" indent="3"/>
    </xf>
    <xf numFmtId="0" fontId="6" fillId="0" borderId="25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8" fillId="0" borderId="26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wrapText="1"/>
    </xf>
    <xf numFmtId="49" fontId="6" fillId="0" borderId="4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8" fillId="0" borderId="24" xfId="0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 indent="4"/>
    </xf>
    <xf numFmtId="0" fontId="6" fillId="0" borderId="18" xfId="0" applyFont="1" applyBorder="1" applyAlignment="1">
      <alignment horizontal="left" vertical="top" wrapText="1" indent="4"/>
    </xf>
    <xf numFmtId="0" fontId="10" fillId="0" borderId="10" xfId="0" applyFont="1" applyBorder="1" applyAlignment="1">
      <alignment horizontal="center" vertical="top" wrapText="1"/>
    </xf>
    <xf numFmtId="4" fontId="8" fillId="0" borderId="29" xfId="0" applyNumberFormat="1" applyFont="1" applyBorder="1" applyAlignment="1">
      <alignment horizontal="center" wrapText="1"/>
    </xf>
    <xf numFmtId="4" fontId="8" fillId="0" borderId="4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49" fontId="6" fillId="0" borderId="33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6" fillId="0" borderId="45" xfId="0" applyFont="1" applyBorder="1" applyAlignment="1">
      <alignment wrapText="1"/>
    </xf>
    <xf numFmtId="0" fontId="6" fillId="0" borderId="26" xfId="0" applyFont="1" applyBorder="1" applyAlignment="1">
      <alignment horizontal="left" wrapText="1" indent="1"/>
    </xf>
    <xf numFmtId="0" fontId="6" fillId="0" borderId="21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49" fontId="6" fillId="0" borderId="46" xfId="0" applyNumberFormat="1" applyFont="1" applyBorder="1" applyAlignment="1">
      <alignment horizontal="center" vertical="top" wrapText="1"/>
    </xf>
    <xf numFmtId="49" fontId="6" fillId="0" borderId="47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0" xfId="0" applyFont="1" applyFill="1" applyBorder="1" applyAlignment="1">
      <alignment horizontal="left" vertical="top" wrapText="1"/>
    </xf>
    <xf numFmtId="4" fontId="8" fillId="0" borderId="30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justify" wrapText="1"/>
    </xf>
    <xf numFmtId="0" fontId="6" fillId="0" borderId="21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" fontId="8" fillId="0" borderId="47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5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4" fontId="8" fillId="0" borderId="48" xfId="0" applyNumberFormat="1" applyFont="1" applyBorder="1" applyAlignment="1">
      <alignment horizontal="center" vertical="top" wrapText="1"/>
    </xf>
    <xf numFmtId="4" fontId="8" fillId="0" borderId="4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4" fontId="8" fillId="0" borderId="50" xfId="0" applyNumberFormat="1" applyFont="1" applyBorder="1" applyAlignment="1">
      <alignment horizontal="center" vertical="top" wrapText="1"/>
    </xf>
    <xf numFmtId="4" fontId="8" fillId="0" borderId="51" xfId="0" applyNumberFormat="1" applyFont="1" applyBorder="1" applyAlignment="1">
      <alignment horizontal="center" vertical="top" wrapText="1"/>
    </xf>
    <xf numFmtId="4" fontId="8" fillId="0" borderId="34" xfId="0" applyNumberFormat="1" applyFont="1" applyBorder="1" applyAlignment="1">
      <alignment horizontal="center" wrapText="1"/>
    </xf>
    <xf numFmtId="4" fontId="8" fillId="0" borderId="52" xfId="0" applyNumberFormat="1" applyFont="1" applyBorder="1" applyAlignment="1">
      <alignment horizontal="center" wrapText="1"/>
    </xf>
    <xf numFmtId="4" fontId="8" fillId="0" borderId="5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5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4" fontId="8" fillId="0" borderId="57" xfId="0" applyNumberFormat="1" applyFont="1" applyBorder="1" applyAlignment="1">
      <alignment horizontal="center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49" fontId="6" fillId="0" borderId="61" xfId="0" applyNumberFormat="1" applyFont="1" applyBorder="1" applyAlignment="1">
      <alignment horizontal="center" wrapText="1"/>
    </xf>
    <xf numFmtId="49" fontId="6" fillId="0" borderId="62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4" fontId="8" fillId="0" borderId="63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wrapText="1"/>
    </xf>
    <xf numFmtId="49" fontId="6" fillId="0" borderId="64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" fontId="8" fillId="0" borderId="65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view="pageLayout" workbookViewId="0" topLeftCell="A7">
      <selection activeCell="L16" sqref="L16"/>
    </sheetView>
  </sheetViews>
  <sheetFormatPr defaultColWidth="9.125" defaultRowHeight="12.75"/>
  <cols>
    <col min="1" max="1" width="3.875" style="6" customWidth="1"/>
    <col min="2" max="3" width="4.50390625" style="6" customWidth="1"/>
    <col min="4" max="4" width="4.00390625" style="6" customWidth="1"/>
    <col min="5" max="5" width="4.625" style="6" customWidth="1"/>
    <col min="6" max="6" width="3.875" style="6" customWidth="1"/>
    <col min="7" max="7" width="3.625" style="6" customWidth="1"/>
    <col min="8" max="8" width="4.00390625" style="6" hidden="1" customWidth="1"/>
    <col min="9" max="9" width="3.50390625" style="6" hidden="1" customWidth="1"/>
    <col min="10" max="10" width="2.375" style="6" customWidth="1"/>
    <col min="11" max="11" width="4.375" style="6" customWidth="1"/>
    <col min="12" max="12" width="4.875" style="6" customWidth="1"/>
    <col min="13" max="13" width="4.375" style="6" customWidth="1"/>
    <col min="14" max="14" width="4.625" style="6" customWidth="1"/>
    <col min="15" max="15" width="5.125" style="6" customWidth="1"/>
    <col min="16" max="16" width="4.625" style="6" customWidth="1"/>
    <col min="17" max="17" width="4.125" style="6" customWidth="1"/>
    <col min="18" max="18" width="5.00390625" style="6" customWidth="1"/>
    <col min="19" max="20" width="4.50390625" style="6" customWidth="1"/>
    <col min="21" max="21" width="4.625" style="6" customWidth="1"/>
    <col min="22" max="23" width="4.50390625" style="6" customWidth="1"/>
    <col min="24" max="24" width="6.00390625" style="6" customWidth="1"/>
    <col min="25" max="25" width="4.375" style="6" customWidth="1"/>
    <col min="26" max="27" width="4.875" style="6" customWidth="1"/>
    <col min="28" max="28" width="7.375" style="6" customWidth="1"/>
    <col min="29" max="29" width="4.625" style="6" customWidth="1"/>
    <col min="30" max="16384" width="9.125" style="6" customWidth="1"/>
  </cols>
  <sheetData>
    <row r="1" spans="1:29" ht="71.25" customHeight="1">
      <c r="A1" s="8"/>
      <c r="K1" s="3"/>
      <c r="L1" s="3"/>
      <c r="M1" s="3"/>
      <c r="N1" s="3"/>
      <c r="O1" s="3"/>
      <c r="P1" s="43" t="s">
        <v>125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4" spans="1:29" ht="59.25" customHeight="1">
      <c r="A4" s="44" t="s">
        <v>91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ht="6.75" customHeight="1"/>
    <row r="6" spans="25:29" ht="12.75" customHeight="1">
      <c r="Y6" s="1"/>
      <c r="Z6" s="2"/>
      <c r="AA6" s="2"/>
      <c r="AB6" s="45"/>
      <c r="AC6" s="45"/>
    </row>
    <row r="7" spans="8:29" ht="21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32"/>
      <c r="Z7" s="21"/>
      <c r="AA7" s="1"/>
      <c r="AB7" s="46"/>
      <c r="AC7" s="46"/>
    </row>
    <row r="8" spans="1:29" ht="29.25" customHeight="1">
      <c r="A8" s="50" t="s">
        <v>128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s="9" customFormat="1" ht="59.25" customHeight="1">
      <c r="A9" s="50" t="s">
        <v>92</v>
      </c>
      <c r="B9" s="50"/>
      <c r="C9" s="50"/>
      <c r="D9" s="50"/>
      <c r="E9" s="50"/>
      <c r="F9" s="50"/>
      <c r="G9" s="50"/>
      <c r="H9" s="50"/>
      <c r="I9" s="50"/>
      <c r="J9" s="51" t="s">
        <v>127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s="9" customFormat="1" ht="27.75" customHeight="1">
      <c r="A10" s="54" t="s">
        <v>121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s="9" customFormat="1" ht="26.25" customHeight="1">
      <c r="A11" s="55" t="s">
        <v>122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s="9" customFormat="1" ht="32.25" customHeight="1">
      <c r="A12" s="56" t="s">
        <v>115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 t="s">
        <v>134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s="9" customFormat="1" ht="20.25" customHeight="1">
      <c r="A13" s="58" t="s">
        <v>135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5:29" s="9" customFormat="1" ht="13.5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Y14" s="5"/>
      <c r="Z14" s="5"/>
      <c r="AA14" s="5"/>
      <c r="AB14" s="5"/>
      <c r="AC14" s="5"/>
    </row>
    <row r="15" spans="1:29" s="9" customFormat="1" ht="16.5">
      <c r="A15" s="47" t="s">
        <v>61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Y15" s="53"/>
      <c r="Z15" s="53"/>
      <c r="AA15" s="53"/>
      <c r="AB15" s="52"/>
      <c r="AC15" s="52"/>
    </row>
    <row r="16" s="9" customFormat="1" ht="13.5"/>
    <row r="17" spans="1:32" s="13" customFormat="1" ht="48.75" customHeight="1">
      <c r="A17" s="47"/>
      <c r="B17" s="47"/>
      <c r="C17" s="47"/>
      <c r="D17" s="47"/>
      <c r="E17" s="47"/>
      <c r="F17" s="47"/>
      <c r="G17" s="49"/>
      <c r="H17" s="49"/>
      <c r="I17" s="49"/>
      <c r="J17" s="49"/>
      <c r="K17" s="49"/>
      <c r="L17" s="49"/>
      <c r="M17" s="49"/>
      <c r="N17" s="49"/>
      <c r="O17" s="49"/>
      <c r="P17" s="14"/>
      <c r="Q17" s="50"/>
      <c r="R17" s="50"/>
      <c r="S17" s="50"/>
      <c r="T17" s="50"/>
      <c r="U17" s="50"/>
      <c r="V17" s="50"/>
      <c r="W17" s="48"/>
      <c r="X17" s="48"/>
      <c r="Y17" s="48"/>
      <c r="Z17" s="48"/>
      <c r="AA17" s="48"/>
      <c r="AB17" s="48"/>
      <c r="AC17" s="48"/>
      <c r="AD17" s="17"/>
      <c r="AE17" s="17"/>
      <c r="AF17" s="17"/>
    </row>
    <row r="18" s="9" customFormat="1" ht="13.5"/>
    <row r="19" s="9" customFormat="1" ht="13.5"/>
  </sheetData>
  <sheetProtection/>
  <mergeCells count="19">
    <mergeCell ref="AB15:AC15"/>
    <mergeCell ref="A15:T15"/>
    <mergeCell ref="Y15:AA15"/>
    <mergeCell ref="A10:AC10"/>
    <mergeCell ref="A11:AC11"/>
    <mergeCell ref="A9:I9"/>
    <mergeCell ref="A12:P12"/>
    <mergeCell ref="Q12:AC12"/>
    <mergeCell ref="A13:AC13"/>
    <mergeCell ref="P1:AC1"/>
    <mergeCell ref="A4:AC4"/>
    <mergeCell ref="AB6:AC6"/>
    <mergeCell ref="AB7:AC7"/>
    <mergeCell ref="A17:F17"/>
    <mergeCell ref="W17:AC17"/>
    <mergeCell ref="G17:O17"/>
    <mergeCell ref="Q17:V17"/>
    <mergeCell ref="A8:AC8"/>
    <mergeCell ref="J9:AC9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view="pageLayout" workbookViewId="0" topLeftCell="A4">
      <selection activeCell="W17" sqref="W17"/>
    </sheetView>
  </sheetViews>
  <sheetFormatPr defaultColWidth="9.125" defaultRowHeight="12.75"/>
  <cols>
    <col min="1" max="1" width="3.875" style="6" customWidth="1"/>
    <col min="2" max="3" width="4.50390625" style="6" customWidth="1"/>
    <col min="4" max="4" width="4.00390625" style="6" customWidth="1"/>
    <col min="5" max="5" width="4.625" style="6" customWidth="1"/>
    <col min="6" max="6" width="3.875" style="6" customWidth="1"/>
    <col min="7" max="8" width="4.00390625" style="6" customWidth="1"/>
    <col min="9" max="9" width="3.50390625" style="6" customWidth="1"/>
    <col min="10" max="10" width="2.375" style="6" customWidth="1"/>
    <col min="11" max="11" width="4.375" style="6" customWidth="1"/>
    <col min="12" max="12" width="4.875" style="6" customWidth="1"/>
    <col min="13" max="13" width="4.375" style="6" customWidth="1"/>
    <col min="14" max="14" width="4.625" style="6" customWidth="1"/>
    <col min="15" max="15" width="8.50390625" style="6" customWidth="1"/>
    <col min="16" max="16" width="0.5" style="6" customWidth="1"/>
    <col min="17" max="17" width="5.625" style="6" customWidth="1"/>
    <col min="18" max="18" width="5.00390625" style="6" customWidth="1"/>
    <col min="19" max="19" width="5.50390625" style="6" customWidth="1"/>
    <col min="20" max="20" width="8.125" style="6" customWidth="1"/>
    <col min="21" max="21" width="4.625" style="6" customWidth="1"/>
    <col min="22" max="22" width="4.50390625" style="6" customWidth="1"/>
    <col min="23" max="23" width="6.875" style="6" customWidth="1"/>
    <col min="24" max="24" width="6.00390625" style="6" customWidth="1"/>
    <col min="25" max="25" width="4.375" style="6" customWidth="1"/>
    <col min="26" max="27" width="4.875" style="6" customWidth="1"/>
    <col min="28" max="28" width="7.375" style="6" customWidth="1"/>
    <col min="29" max="29" width="0.875" style="6" customWidth="1"/>
    <col min="30" max="30" width="9.125" style="6" hidden="1" customWidth="1"/>
    <col min="31" max="31" width="0.37109375" style="6" customWidth="1"/>
    <col min="32" max="16384" width="9.125" style="6" customWidth="1"/>
  </cols>
  <sheetData>
    <row r="1" spans="1:29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61"/>
      <c r="Y1" s="61"/>
      <c r="Z1" s="61"/>
      <c r="AA1" s="61"/>
      <c r="AB1" s="61"/>
      <c r="AC1" s="28"/>
    </row>
    <row r="2" spans="1:29" ht="15.75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15" customFormat="1" ht="13.5" customHeight="1">
      <c r="A3" s="74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 t="s">
        <v>49</v>
      </c>
      <c r="Q3" s="75"/>
      <c r="R3" s="62" t="s">
        <v>0</v>
      </c>
      <c r="S3" s="63"/>
      <c r="T3" s="64"/>
      <c r="U3" s="75" t="s">
        <v>47</v>
      </c>
      <c r="V3" s="75"/>
      <c r="W3" s="75"/>
      <c r="X3" s="75"/>
      <c r="Y3" s="75"/>
      <c r="Z3" s="75"/>
      <c r="AA3" s="75"/>
      <c r="AB3" s="75"/>
      <c r="AC3" s="75"/>
    </row>
    <row r="4" spans="1:29" s="15" customFormat="1" ht="27.7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5"/>
      <c r="S4" s="66"/>
      <c r="T4" s="67"/>
      <c r="U4" s="75" t="s">
        <v>93</v>
      </c>
      <c r="V4" s="75"/>
      <c r="W4" s="75"/>
      <c r="X4" s="75" t="s">
        <v>94</v>
      </c>
      <c r="Y4" s="75"/>
      <c r="Z4" s="75"/>
      <c r="AA4" s="75" t="s">
        <v>59</v>
      </c>
      <c r="AB4" s="75"/>
      <c r="AC4" s="75"/>
    </row>
    <row r="5" spans="1:29" s="15" customFormat="1" ht="54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68"/>
      <c r="S5" s="69"/>
      <c r="T5" s="70"/>
      <c r="U5" s="75"/>
      <c r="V5" s="75"/>
      <c r="W5" s="75"/>
      <c r="X5" s="75"/>
      <c r="Y5" s="75"/>
      <c r="Z5" s="75"/>
      <c r="AA5" s="75"/>
      <c r="AB5" s="75"/>
      <c r="AC5" s="75"/>
    </row>
    <row r="6" spans="1:29" s="4" customFormat="1" ht="13.5" thickBot="1">
      <c r="A6" s="86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72">
        <v>2</v>
      </c>
      <c r="Q6" s="72"/>
      <c r="R6" s="72">
        <v>3</v>
      </c>
      <c r="S6" s="72"/>
      <c r="T6" s="72"/>
      <c r="U6" s="73">
        <v>4</v>
      </c>
      <c r="V6" s="73"/>
      <c r="W6" s="73"/>
      <c r="X6" s="73">
        <v>5</v>
      </c>
      <c r="Y6" s="73"/>
      <c r="Z6" s="73"/>
      <c r="AA6" s="73">
        <v>7</v>
      </c>
      <c r="AB6" s="73"/>
      <c r="AC6" s="73"/>
    </row>
    <row r="7" spans="1:29" s="13" customFormat="1" ht="47.25" customHeight="1">
      <c r="A7" s="76" t="s">
        <v>112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  <c r="P7" s="79" t="s">
        <v>10</v>
      </c>
      <c r="Q7" s="80"/>
      <c r="R7" s="81">
        <f>U7+X7+AA7</f>
        <v>1037</v>
      </c>
      <c r="S7" s="81"/>
      <c r="T7" s="81"/>
      <c r="U7" s="81"/>
      <c r="V7" s="81"/>
      <c r="W7" s="81"/>
      <c r="X7" s="82"/>
      <c r="Y7" s="82"/>
      <c r="Z7" s="82"/>
      <c r="AA7" s="83">
        <v>1037</v>
      </c>
      <c r="AB7" s="84"/>
      <c r="AC7" s="85"/>
    </row>
    <row r="8" spans="1:29" s="13" customFormat="1" ht="24" customHeight="1">
      <c r="A8" s="88" t="s">
        <v>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1" t="s">
        <v>11</v>
      </c>
      <c r="Q8" s="92"/>
      <c r="R8" s="93">
        <f>U8+X8+AA8</f>
        <v>2</v>
      </c>
      <c r="S8" s="93"/>
      <c r="T8" s="93"/>
      <c r="U8" s="93"/>
      <c r="V8" s="93"/>
      <c r="W8" s="93"/>
      <c r="X8" s="104">
        <v>1</v>
      </c>
      <c r="Y8" s="104"/>
      <c r="Z8" s="104"/>
      <c r="AA8" s="105">
        <v>1</v>
      </c>
      <c r="AB8" s="106"/>
      <c r="AC8" s="107"/>
    </row>
    <row r="9" spans="1:29" s="13" customFormat="1" ht="33" customHeight="1">
      <c r="A9" s="98" t="s">
        <v>12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  <c r="P9" s="101" t="s">
        <v>13</v>
      </c>
      <c r="Q9" s="102"/>
      <c r="R9" s="103">
        <f>U9+X9+AA9</f>
        <v>20</v>
      </c>
      <c r="S9" s="103"/>
      <c r="T9" s="103"/>
      <c r="U9" s="103"/>
      <c r="V9" s="103"/>
      <c r="W9" s="103"/>
      <c r="X9" s="108">
        <v>8</v>
      </c>
      <c r="Y9" s="108"/>
      <c r="Z9" s="108"/>
      <c r="AA9" s="94">
        <f>AA13</f>
        <v>12</v>
      </c>
      <c r="AB9" s="95"/>
      <c r="AC9" s="97"/>
    </row>
    <row r="10" spans="1:29" s="13" customFormat="1" ht="15" customHeight="1">
      <c r="A10" s="113" t="s">
        <v>17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4"/>
      <c r="Q10" s="115"/>
      <c r="R10" s="121"/>
      <c r="S10" s="122"/>
      <c r="T10" s="123"/>
      <c r="U10" s="121"/>
      <c r="V10" s="122"/>
      <c r="W10" s="123"/>
      <c r="X10" s="94"/>
      <c r="Y10" s="95"/>
      <c r="Z10" s="96"/>
      <c r="AA10" s="94"/>
      <c r="AB10" s="95"/>
      <c r="AC10" s="97"/>
    </row>
    <row r="11" spans="1:29" s="13" customFormat="1" ht="24" customHeight="1">
      <c r="A11" s="116" t="s">
        <v>14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 t="s">
        <v>15</v>
      </c>
      <c r="Q11" s="118"/>
      <c r="R11" s="119"/>
      <c r="S11" s="58"/>
      <c r="T11" s="120"/>
      <c r="U11" s="119"/>
      <c r="V11" s="58"/>
      <c r="W11" s="120"/>
      <c r="X11" s="109"/>
      <c r="Y11" s="110"/>
      <c r="Z11" s="111"/>
      <c r="AA11" s="109"/>
      <c r="AB11" s="110"/>
      <c r="AC11" s="112"/>
    </row>
    <row r="12" spans="1:29" s="13" customFormat="1" ht="33" customHeight="1">
      <c r="A12" s="124" t="s">
        <v>74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  <c r="P12" s="127" t="s">
        <v>16</v>
      </c>
      <c r="Q12" s="128"/>
      <c r="R12" s="129"/>
      <c r="S12" s="129"/>
      <c r="T12" s="129"/>
      <c r="U12" s="129"/>
      <c r="V12" s="129"/>
      <c r="W12" s="129"/>
      <c r="X12" s="133"/>
      <c r="Y12" s="133"/>
      <c r="Z12" s="133"/>
      <c r="AA12" s="109"/>
      <c r="AB12" s="110"/>
      <c r="AC12" s="112"/>
    </row>
    <row r="13" spans="1:29" s="13" customFormat="1" ht="24" customHeight="1">
      <c r="A13" s="130" t="s">
        <v>58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91" t="s">
        <v>3</v>
      </c>
      <c r="Q13" s="92"/>
      <c r="R13" s="93">
        <f>U13+X13+AA13</f>
        <v>20</v>
      </c>
      <c r="S13" s="93"/>
      <c r="T13" s="93"/>
      <c r="U13" s="93"/>
      <c r="V13" s="93"/>
      <c r="W13" s="93"/>
      <c r="X13" s="104">
        <v>8</v>
      </c>
      <c r="Y13" s="104"/>
      <c r="Z13" s="104"/>
      <c r="AA13" s="105">
        <v>12</v>
      </c>
      <c r="AB13" s="106"/>
      <c r="AC13" s="107"/>
    </row>
    <row r="14" spans="1:29" s="13" customFormat="1" ht="31.5" customHeight="1">
      <c r="A14" s="88" t="s">
        <v>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1" t="s">
        <v>18</v>
      </c>
      <c r="Q14" s="92"/>
      <c r="R14" s="93"/>
      <c r="S14" s="93"/>
      <c r="T14" s="93"/>
      <c r="U14" s="93"/>
      <c r="V14" s="93"/>
      <c r="W14" s="93"/>
      <c r="X14" s="104"/>
      <c r="Y14" s="104"/>
      <c r="Z14" s="104"/>
      <c r="AA14" s="105"/>
      <c r="AB14" s="106"/>
      <c r="AC14" s="107"/>
    </row>
    <row r="15" spans="1:29" s="13" customFormat="1" ht="32.25" customHeight="1" thickBot="1">
      <c r="A15" s="88" t="s">
        <v>113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138"/>
      <c r="P15" s="139" t="s">
        <v>19</v>
      </c>
      <c r="Q15" s="140"/>
      <c r="R15" s="141">
        <f>U15+X15+AA15</f>
        <v>1</v>
      </c>
      <c r="S15" s="141"/>
      <c r="T15" s="141"/>
      <c r="U15" s="141"/>
      <c r="V15" s="141"/>
      <c r="W15" s="141"/>
      <c r="X15" s="134">
        <v>1</v>
      </c>
      <c r="Y15" s="134"/>
      <c r="Z15" s="134"/>
      <c r="AA15" s="135">
        <v>0</v>
      </c>
      <c r="AB15" s="136"/>
      <c r="AC15" s="137"/>
    </row>
    <row r="16" spans="16:17" s="29" customFormat="1" ht="15.75">
      <c r="P16" s="30"/>
      <c r="Q16" s="30"/>
    </row>
    <row r="17" spans="16:17" s="20" customFormat="1" ht="15.75">
      <c r="P17" s="26"/>
      <c r="Q17" s="26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25"/>
      <c r="Q20" s="25"/>
    </row>
    <row r="21" spans="16:17" ht="12.75">
      <c r="P21" s="25"/>
      <c r="Q21" s="25"/>
    </row>
    <row r="22" spans="16:17" ht="12.75">
      <c r="P22" s="25"/>
      <c r="Q22" s="25"/>
    </row>
    <row r="23" spans="16:17" ht="12.75">
      <c r="P23" s="25"/>
      <c r="Q23" s="25"/>
    </row>
    <row r="24" spans="16:17" ht="12.75">
      <c r="P24" s="25"/>
      <c r="Q24" s="25"/>
    </row>
  </sheetData>
  <sheetProtection/>
  <mergeCells count="69">
    <mergeCell ref="A14:O14"/>
    <mergeCell ref="P14:Q14"/>
    <mergeCell ref="A15:O15"/>
    <mergeCell ref="P15:Q15"/>
    <mergeCell ref="R15:T15"/>
    <mergeCell ref="U15:W15"/>
    <mergeCell ref="R14:T14"/>
    <mergeCell ref="U14:W14"/>
    <mergeCell ref="X12:Z12"/>
    <mergeCell ref="AA12:AC12"/>
    <mergeCell ref="X13:Z13"/>
    <mergeCell ref="AA13:AC13"/>
    <mergeCell ref="X15:Z15"/>
    <mergeCell ref="AA15:AC15"/>
    <mergeCell ref="A12:O12"/>
    <mergeCell ref="P12:Q12"/>
    <mergeCell ref="R12:T12"/>
    <mergeCell ref="U12:W12"/>
    <mergeCell ref="X14:Z14"/>
    <mergeCell ref="AA14:AC14"/>
    <mergeCell ref="A13:O13"/>
    <mergeCell ref="P13:Q13"/>
    <mergeCell ref="R13:T13"/>
    <mergeCell ref="U13:W13"/>
    <mergeCell ref="A10:O10"/>
    <mergeCell ref="P10:Q10"/>
    <mergeCell ref="A11:O11"/>
    <mergeCell ref="P11:Q11"/>
    <mergeCell ref="R11:T11"/>
    <mergeCell ref="U11:W11"/>
    <mergeCell ref="R10:T10"/>
    <mergeCell ref="U10:W10"/>
    <mergeCell ref="U9:W9"/>
    <mergeCell ref="X8:Z8"/>
    <mergeCell ref="AA8:AC8"/>
    <mergeCell ref="X9:Z9"/>
    <mergeCell ref="AA9:AC9"/>
    <mergeCell ref="X11:Z11"/>
    <mergeCell ref="AA11:AC11"/>
    <mergeCell ref="P6:Q6"/>
    <mergeCell ref="A8:O8"/>
    <mergeCell ref="P8:Q8"/>
    <mergeCell ref="R8:T8"/>
    <mergeCell ref="X10:Z10"/>
    <mergeCell ref="AA10:AC10"/>
    <mergeCell ref="U8:W8"/>
    <mergeCell ref="A9:O9"/>
    <mergeCell ref="P9:Q9"/>
    <mergeCell ref="R9:T9"/>
    <mergeCell ref="AA4:AC5"/>
    <mergeCell ref="X6:Z6"/>
    <mergeCell ref="AA6:AC6"/>
    <mergeCell ref="A7:O7"/>
    <mergeCell ref="P7:Q7"/>
    <mergeCell ref="R7:T7"/>
    <mergeCell ref="U7:W7"/>
    <mergeCell ref="X7:Z7"/>
    <mergeCell ref="AA7:AC7"/>
    <mergeCell ref="A6:O6"/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X4:Z5"/>
  </mergeCells>
  <printOptions/>
  <pageMargins left="0.5905511811023623" right="0.5905511811023623" top="0.61" bottom="0.55" header="0.5118110236220472" footer="0.31496062992125984"/>
  <pageSetup horizontalDpi="600" verticalDpi="600" orientation="landscape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zoomScaleSheetLayoutView="80" workbookViewId="0" topLeftCell="A42">
      <selection activeCell="K42" sqref="K42:L42"/>
    </sheetView>
  </sheetViews>
  <sheetFormatPr defaultColWidth="9.125" defaultRowHeight="12.75"/>
  <cols>
    <col min="1" max="1" width="3.875" style="6" customWidth="1"/>
    <col min="2" max="3" width="4.50390625" style="6" customWidth="1"/>
    <col min="4" max="4" width="4.00390625" style="6" customWidth="1"/>
    <col min="5" max="5" width="4.625" style="6" customWidth="1"/>
    <col min="6" max="6" width="3.875" style="6" customWidth="1"/>
    <col min="7" max="7" width="4.00390625" style="6" customWidth="1"/>
    <col min="8" max="8" width="6.375" style="6" customWidth="1"/>
    <col min="9" max="9" width="3.50390625" style="6" customWidth="1"/>
    <col min="10" max="10" width="2.375" style="6" customWidth="1"/>
    <col min="11" max="11" width="5.00390625" style="6" customWidth="1"/>
    <col min="12" max="12" width="7.625" style="6" customWidth="1"/>
    <col min="13" max="13" width="4.375" style="6" customWidth="1"/>
    <col min="14" max="14" width="6.875" style="6" customWidth="1"/>
    <col min="15" max="15" width="5.125" style="6" customWidth="1"/>
    <col min="16" max="16" width="3.50390625" style="6" customWidth="1"/>
    <col min="17" max="17" width="8.75390625" style="6" customWidth="1"/>
    <col min="18" max="18" width="6.125" style="6" customWidth="1"/>
    <col min="19" max="19" width="6.50390625" style="6" customWidth="1"/>
    <col min="20" max="20" width="4.625" style="6" customWidth="1"/>
    <col min="21" max="21" width="6.50390625" style="6" customWidth="1"/>
    <col min="22" max="22" width="4.50390625" style="6" customWidth="1"/>
    <col min="23" max="23" width="7.75390625" style="6" customWidth="1"/>
    <col min="24" max="24" width="6.00390625" style="6" customWidth="1"/>
    <col min="25" max="25" width="8.375" style="6" customWidth="1"/>
    <col min="26" max="26" width="4.875" style="6" customWidth="1"/>
    <col min="27" max="27" width="8.00390625" style="6" customWidth="1"/>
    <col min="28" max="28" width="7.375" style="6" customWidth="1"/>
    <col min="29" max="29" width="5.875" style="6" customWidth="1"/>
    <col min="30" max="16384" width="9.125" style="6" customWidth="1"/>
  </cols>
  <sheetData>
    <row r="1" spans="1:29" s="11" customFormat="1" ht="22.5" customHeight="1">
      <c r="A1" s="194" t="s">
        <v>114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29" s="10" customFormat="1" ht="18" customHeight="1">
      <c r="A2" s="151" t="s">
        <v>8</v>
      </c>
      <c r="B2" s="151"/>
      <c r="C2" s="151"/>
      <c r="D2" s="151"/>
      <c r="E2" s="151"/>
      <c r="F2" s="151"/>
      <c r="G2" s="151"/>
      <c r="H2" s="151"/>
      <c r="I2" s="151" t="s">
        <v>49</v>
      </c>
      <c r="J2" s="151"/>
      <c r="K2" s="151" t="s">
        <v>6</v>
      </c>
      <c r="L2" s="151"/>
      <c r="M2" s="151" t="s">
        <v>7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10" customFormat="1" ht="46.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 t="s">
        <v>95</v>
      </c>
      <c r="N3" s="151"/>
      <c r="O3" s="151"/>
      <c r="P3" s="151"/>
      <c r="Q3" s="151"/>
      <c r="R3" s="151"/>
      <c r="S3" s="151"/>
      <c r="T3" s="151"/>
      <c r="U3" s="151"/>
      <c r="V3" s="151" t="s">
        <v>97</v>
      </c>
      <c r="W3" s="151"/>
      <c r="X3" s="151"/>
      <c r="Y3" s="151"/>
      <c r="Z3" s="151"/>
      <c r="AA3" s="151"/>
      <c r="AB3" s="151" t="s">
        <v>60</v>
      </c>
      <c r="AC3" s="151"/>
    </row>
    <row r="4" spans="1:29" s="10" customFormat="1" ht="12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 t="s">
        <v>5</v>
      </c>
      <c r="N4" s="151"/>
      <c r="O4" s="175" t="s">
        <v>53</v>
      </c>
      <c r="P4" s="176"/>
      <c r="Q4" s="176"/>
      <c r="R4" s="176"/>
      <c r="S4" s="176"/>
      <c r="T4" s="176"/>
      <c r="U4" s="177"/>
      <c r="V4" s="151" t="s">
        <v>5</v>
      </c>
      <c r="W4" s="151"/>
      <c r="X4" s="151" t="s">
        <v>53</v>
      </c>
      <c r="Y4" s="151"/>
      <c r="Z4" s="151"/>
      <c r="AA4" s="151"/>
      <c r="AB4" s="151"/>
      <c r="AC4" s="151"/>
    </row>
    <row r="5" spans="1:29" s="10" customFormat="1" ht="96.7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 t="s">
        <v>95</v>
      </c>
      <c r="P5" s="151"/>
      <c r="Q5" s="151"/>
      <c r="R5" s="151" t="s">
        <v>96</v>
      </c>
      <c r="S5" s="151"/>
      <c r="T5" s="151" t="s">
        <v>73</v>
      </c>
      <c r="U5" s="151"/>
      <c r="V5" s="151"/>
      <c r="W5" s="151"/>
      <c r="X5" s="151" t="s">
        <v>98</v>
      </c>
      <c r="Y5" s="151"/>
      <c r="Z5" s="151" t="s">
        <v>73</v>
      </c>
      <c r="AA5" s="151"/>
      <c r="AB5" s="151"/>
      <c r="AC5" s="151"/>
    </row>
    <row r="6" spans="1:29" s="7" customFormat="1" ht="12.75" thickBot="1">
      <c r="A6" s="160">
        <v>1</v>
      </c>
      <c r="B6" s="160"/>
      <c r="C6" s="160"/>
      <c r="D6" s="160"/>
      <c r="E6" s="160"/>
      <c r="F6" s="160"/>
      <c r="G6" s="160"/>
      <c r="H6" s="160"/>
      <c r="I6" s="178">
        <v>2</v>
      </c>
      <c r="J6" s="178"/>
      <c r="K6" s="178">
        <v>3</v>
      </c>
      <c r="L6" s="178"/>
      <c r="M6" s="160">
        <v>4</v>
      </c>
      <c r="N6" s="160"/>
      <c r="O6" s="160">
        <v>5</v>
      </c>
      <c r="P6" s="160"/>
      <c r="Q6" s="160"/>
      <c r="R6" s="160">
        <v>6</v>
      </c>
      <c r="S6" s="160"/>
      <c r="T6" s="160">
        <v>7</v>
      </c>
      <c r="U6" s="160"/>
      <c r="V6" s="160">
        <v>8</v>
      </c>
      <c r="W6" s="160"/>
      <c r="X6" s="160">
        <v>9</v>
      </c>
      <c r="Y6" s="160"/>
      <c r="Z6" s="160">
        <v>10</v>
      </c>
      <c r="AA6" s="160"/>
      <c r="AB6" s="160">
        <v>11</v>
      </c>
      <c r="AC6" s="160"/>
    </row>
    <row r="7" spans="1:29" s="13" customFormat="1" ht="45.75" customHeight="1">
      <c r="A7" s="77" t="s">
        <v>21</v>
      </c>
      <c r="B7" s="77"/>
      <c r="C7" s="77"/>
      <c r="D7" s="77"/>
      <c r="E7" s="77"/>
      <c r="F7" s="77"/>
      <c r="G7" s="77"/>
      <c r="H7" s="179"/>
      <c r="I7" s="79" t="s">
        <v>9</v>
      </c>
      <c r="J7" s="80"/>
      <c r="K7" s="158">
        <f>V7+AB7</f>
        <v>39033.630000000005</v>
      </c>
      <c r="L7" s="159"/>
      <c r="M7" s="158"/>
      <c r="N7" s="159"/>
      <c r="O7" s="158"/>
      <c r="P7" s="189"/>
      <c r="Q7" s="159"/>
      <c r="R7" s="158"/>
      <c r="S7" s="159"/>
      <c r="T7" s="158"/>
      <c r="U7" s="159"/>
      <c r="V7" s="158">
        <f>V10</f>
        <v>17622.9</v>
      </c>
      <c r="W7" s="159"/>
      <c r="X7" s="158">
        <f>X10</f>
        <v>13910.4</v>
      </c>
      <c r="Y7" s="159"/>
      <c r="Z7" s="158">
        <f>Z10</f>
        <v>3712.5</v>
      </c>
      <c r="AA7" s="159"/>
      <c r="AB7" s="173">
        <f>AB10</f>
        <v>21410.73</v>
      </c>
      <c r="AC7" s="212"/>
    </row>
    <row r="8" spans="1:29" s="18" customFormat="1" ht="15" customHeight="1">
      <c r="A8" s="182" t="s">
        <v>46</v>
      </c>
      <c r="B8" s="183"/>
      <c r="C8" s="183"/>
      <c r="D8" s="183"/>
      <c r="E8" s="183"/>
      <c r="F8" s="183"/>
      <c r="G8" s="183"/>
      <c r="H8" s="183"/>
      <c r="I8" s="184"/>
      <c r="J8" s="185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213"/>
    </row>
    <row r="9" spans="1:29" s="13" customFormat="1" ht="95.25" customHeight="1">
      <c r="A9" s="180" t="s">
        <v>123</v>
      </c>
      <c r="B9" s="180"/>
      <c r="C9" s="180"/>
      <c r="D9" s="180"/>
      <c r="E9" s="180"/>
      <c r="F9" s="180"/>
      <c r="G9" s="180"/>
      <c r="H9" s="181"/>
      <c r="I9" s="127" t="s">
        <v>22</v>
      </c>
      <c r="J9" s="128"/>
      <c r="K9" s="198"/>
      <c r="L9" s="174"/>
      <c r="M9" s="173"/>
      <c r="N9" s="174"/>
      <c r="O9" s="173"/>
      <c r="P9" s="198"/>
      <c r="Q9" s="174"/>
      <c r="R9" s="173"/>
      <c r="S9" s="174"/>
      <c r="T9" s="173"/>
      <c r="U9" s="174"/>
      <c r="V9" s="173"/>
      <c r="W9" s="174"/>
      <c r="X9" s="173"/>
      <c r="Y9" s="174"/>
      <c r="Z9" s="173"/>
      <c r="AA9" s="174"/>
      <c r="AB9" s="173"/>
      <c r="AC9" s="212"/>
    </row>
    <row r="10" spans="1:29" s="13" customFormat="1" ht="61.5" customHeight="1">
      <c r="A10" s="163" t="s">
        <v>62</v>
      </c>
      <c r="B10" s="163"/>
      <c r="C10" s="163"/>
      <c r="D10" s="163"/>
      <c r="E10" s="163"/>
      <c r="F10" s="163"/>
      <c r="G10" s="163"/>
      <c r="H10" s="164"/>
      <c r="I10" s="91" t="s">
        <v>63</v>
      </c>
      <c r="J10" s="92"/>
      <c r="K10" s="142">
        <f>V10+AB10</f>
        <v>39033.630000000005</v>
      </c>
      <c r="L10" s="154"/>
      <c r="M10" s="142"/>
      <c r="N10" s="154"/>
      <c r="O10" s="142"/>
      <c r="P10" s="190"/>
      <c r="Q10" s="154"/>
      <c r="R10" s="142"/>
      <c r="S10" s="154"/>
      <c r="T10" s="142"/>
      <c r="U10" s="154"/>
      <c r="V10" s="142">
        <f>X10+Z10</f>
        <v>17622.9</v>
      </c>
      <c r="W10" s="154"/>
      <c r="X10" s="142">
        <v>13910.4</v>
      </c>
      <c r="Y10" s="154"/>
      <c r="Z10" s="142">
        <v>3712.5</v>
      </c>
      <c r="AA10" s="154"/>
      <c r="AB10" s="142">
        <v>21410.73</v>
      </c>
      <c r="AC10" s="153"/>
    </row>
    <row r="11" spans="1:29" s="13" customFormat="1" ht="64.5" customHeight="1">
      <c r="A11" s="164" t="s">
        <v>64</v>
      </c>
      <c r="B11" s="186"/>
      <c r="C11" s="186"/>
      <c r="D11" s="186"/>
      <c r="E11" s="186"/>
      <c r="F11" s="186"/>
      <c r="G11" s="186"/>
      <c r="H11" s="187"/>
      <c r="I11" s="91" t="s">
        <v>65</v>
      </c>
      <c r="J11" s="92"/>
      <c r="K11" s="142"/>
      <c r="L11" s="154"/>
      <c r="M11" s="142"/>
      <c r="N11" s="154"/>
      <c r="O11" s="142"/>
      <c r="P11" s="190"/>
      <c r="Q11" s="154"/>
      <c r="R11" s="142"/>
      <c r="S11" s="154"/>
      <c r="T11" s="142"/>
      <c r="U11" s="154"/>
      <c r="V11" s="142"/>
      <c r="W11" s="154"/>
      <c r="X11" s="142"/>
      <c r="Y11" s="154"/>
      <c r="Z11" s="142"/>
      <c r="AA11" s="154"/>
      <c r="AB11" s="142"/>
      <c r="AC11" s="153"/>
    </row>
    <row r="12" spans="1:29" s="13" customFormat="1" ht="30" customHeight="1">
      <c r="A12" s="195" t="s">
        <v>27</v>
      </c>
      <c r="B12" s="196"/>
      <c r="C12" s="196"/>
      <c r="D12" s="196"/>
      <c r="E12" s="196"/>
      <c r="F12" s="196"/>
      <c r="G12" s="196"/>
      <c r="H12" s="196"/>
      <c r="I12" s="91" t="s">
        <v>23</v>
      </c>
      <c r="J12" s="92"/>
      <c r="K12" s="142"/>
      <c r="L12" s="154"/>
      <c r="M12" s="142"/>
      <c r="N12" s="154"/>
      <c r="O12" s="142"/>
      <c r="P12" s="190"/>
      <c r="Q12" s="154"/>
      <c r="R12" s="142"/>
      <c r="S12" s="154"/>
      <c r="T12" s="142"/>
      <c r="U12" s="154"/>
      <c r="V12" s="142"/>
      <c r="W12" s="154"/>
      <c r="X12" s="142"/>
      <c r="Y12" s="154"/>
      <c r="Z12" s="142"/>
      <c r="AA12" s="154"/>
      <c r="AB12" s="142"/>
      <c r="AC12" s="153"/>
    </row>
    <row r="13" spans="1:29" s="13" customFormat="1" ht="33" customHeight="1">
      <c r="A13" s="195" t="s">
        <v>56</v>
      </c>
      <c r="B13" s="196"/>
      <c r="C13" s="196"/>
      <c r="D13" s="196"/>
      <c r="E13" s="196"/>
      <c r="F13" s="196"/>
      <c r="G13" s="196"/>
      <c r="H13" s="196"/>
      <c r="I13" s="91" t="s">
        <v>24</v>
      </c>
      <c r="J13" s="92"/>
      <c r="K13" s="142">
        <f>V13+AB13</f>
        <v>12435.3</v>
      </c>
      <c r="L13" s="154"/>
      <c r="M13" s="142"/>
      <c r="N13" s="154"/>
      <c r="O13" s="142"/>
      <c r="P13" s="190"/>
      <c r="Q13" s="154"/>
      <c r="R13" s="142"/>
      <c r="S13" s="154"/>
      <c r="T13" s="142"/>
      <c r="U13" s="154"/>
      <c r="V13" s="142">
        <f>Z13</f>
        <v>12435.3</v>
      </c>
      <c r="W13" s="154"/>
      <c r="X13" s="142"/>
      <c r="Y13" s="154"/>
      <c r="Z13" s="142">
        <f>Z15+Z18</f>
        <v>12435.3</v>
      </c>
      <c r="AA13" s="154"/>
      <c r="AB13" s="142"/>
      <c r="AC13" s="153"/>
    </row>
    <row r="14" spans="1:29" s="18" customFormat="1" ht="15.75" customHeight="1">
      <c r="A14" s="182" t="s">
        <v>46</v>
      </c>
      <c r="B14" s="183"/>
      <c r="C14" s="183"/>
      <c r="D14" s="183"/>
      <c r="E14" s="183"/>
      <c r="F14" s="183"/>
      <c r="G14" s="183"/>
      <c r="H14" s="183"/>
      <c r="I14" s="114" t="s">
        <v>76</v>
      </c>
      <c r="J14" s="115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69"/>
      <c r="AC14" s="215"/>
    </row>
    <row r="15" spans="1:29" s="18" customFormat="1" ht="68.25" customHeight="1">
      <c r="A15" s="193" t="s">
        <v>100</v>
      </c>
      <c r="B15" s="193"/>
      <c r="C15" s="193"/>
      <c r="D15" s="193"/>
      <c r="E15" s="193"/>
      <c r="F15" s="193"/>
      <c r="G15" s="193"/>
      <c r="H15" s="193"/>
      <c r="I15" s="117"/>
      <c r="J15" s="118"/>
      <c r="K15" s="173">
        <f>V15</f>
        <v>2835.3</v>
      </c>
      <c r="L15" s="174"/>
      <c r="M15" s="173"/>
      <c r="N15" s="174"/>
      <c r="O15" s="173"/>
      <c r="P15" s="198"/>
      <c r="Q15" s="174"/>
      <c r="R15" s="173"/>
      <c r="S15" s="174"/>
      <c r="T15" s="173"/>
      <c r="U15" s="174"/>
      <c r="V15" s="173">
        <f>Z15</f>
        <v>2835.3</v>
      </c>
      <c r="W15" s="174"/>
      <c r="X15" s="173"/>
      <c r="Y15" s="174"/>
      <c r="Z15" s="173">
        <v>2835.3</v>
      </c>
      <c r="AA15" s="174"/>
      <c r="AB15" s="173"/>
      <c r="AC15" s="212"/>
    </row>
    <row r="16" spans="1:29" s="13" customFormat="1" ht="71.25" customHeight="1">
      <c r="A16" s="188" t="s">
        <v>99</v>
      </c>
      <c r="B16" s="188"/>
      <c r="C16" s="188"/>
      <c r="D16" s="188"/>
      <c r="E16" s="188"/>
      <c r="F16" s="188"/>
      <c r="G16" s="188"/>
      <c r="H16" s="188"/>
      <c r="I16" s="127" t="s">
        <v>77</v>
      </c>
      <c r="J16" s="128"/>
      <c r="K16" s="173"/>
      <c r="L16" s="174"/>
      <c r="M16" s="173"/>
      <c r="N16" s="174"/>
      <c r="O16" s="173"/>
      <c r="P16" s="198"/>
      <c r="Q16" s="174"/>
      <c r="R16" s="173"/>
      <c r="S16" s="174"/>
      <c r="T16" s="173"/>
      <c r="U16" s="174"/>
      <c r="V16" s="173"/>
      <c r="W16" s="174"/>
      <c r="X16" s="173"/>
      <c r="Y16" s="174"/>
      <c r="Z16" s="173"/>
      <c r="AA16" s="174"/>
      <c r="AB16" s="173"/>
      <c r="AC16" s="212"/>
    </row>
    <row r="17" spans="1:29" s="13" customFormat="1" ht="45" customHeight="1">
      <c r="A17" s="195" t="s">
        <v>101</v>
      </c>
      <c r="B17" s="196"/>
      <c r="C17" s="196"/>
      <c r="D17" s="196"/>
      <c r="E17" s="196"/>
      <c r="F17" s="196"/>
      <c r="G17" s="196"/>
      <c r="H17" s="238"/>
      <c r="I17" s="239" t="s">
        <v>102</v>
      </c>
      <c r="J17" s="240"/>
      <c r="K17" s="142"/>
      <c r="L17" s="154"/>
      <c r="M17" s="142"/>
      <c r="N17" s="154"/>
      <c r="O17" s="142"/>
      <c r="P17" s="190"/>
      <c r="Q17" s="154"/>
      <c r="R17" s="142"/>
      <c r="S17" s="154"/>
      <c r="T17" s="142"/>
      <c r="U17" s="154"/>
      <c r="V17" s="142"/>
      <c r="W17" s="154"/>
      <c r="X17" s="142"/>
      <c r="Y17" s="154"/>
      <c r="Z17" s="142"/>
      <c r="AA17" s="154"/>
      <c r="AB17" s="142"/>
      <c r="AC17" s="153"/>
    </row>
    <row r="18" spans="1:29" s="13" customFormat="1" ht="33" customHeight="1">
      <c r="A18" s="163" t="s">
        <v>30</v>
      </c>
      <c r="B18" s="163"/>
      <c r="C18" s="163"/>
      <c r="D18" s="163"/>
      <c r="E18" s="163"/>
      <c r="F18" s="163"/>
      <c r="G18" s="163"/>
      <c r="H18" s="164"/>
      <c r="I18" s="91" t="s">
        <v>103</v>
      </c>
      <c r="J18" s="92"/>
      <c r="K18" s="142">
        <f>V18+AB18</f>
        <v>9600</v>
      </c>
      <c r="L18" s="154"/>
      <c r="M18" s="142"/>
      <c r="N18" s="154"/>
      <c r="O18" s="142"/>
      <c r="P18" s="190"/>
      <c r="Q18" s="154"/>
      <c r="R18" s="142"/>
      <c r="S18" s="154"/>
      <c r="T18" s="142"/>
      <c r="U18" s="154"/>
      <c r="V18" s="142">
        <f>Z18</f>
        <v>9600</v>
      </c>
      <c r="W18" s="154"/>
      <c r="X18" s="142"/>
      <c r="Y18" s="154"/>
      <c r="Z18" s="142">
        <v>9600</v>
      </c>
      <c r="AA18" s="154"/>
      <c r="AB18" s="142"/>
      <c r="AC18" s="153"/>
    </row>
    <row r="19" spans="1:29" s="13" customFormat="1" ht="17.25" customHeight="1">
      <c r="A19" s="191" t="s">
        <v>32</v>
      </c>
      <c r="B19" s="191"/>
      <c r="C19" s="191"/>
      <c r="D19" s="191"/>
      <c r="E19" s="191"/>
      <c r="F19" s="191"/>
      <c r="G19" s="191"/>
      <c r="H19" s="192"/>
      <c r="I19" s="91" t="s">
        <v>25</v>
      </c>
      <c r="J19" s="92"/>
      <c r="K19" s="142"/>
      <c r="L19" s="154"/>
      <c r="M19" s="142"/>
      <c r="N19" s="154"/>
      <c r="O19" s="142"/>
      <c r="P19" s="190"/>
      <c r="Q19" s="154"/>
      <c r="R19" s="142"/>
      <c r="S19" s="154"/>
      <c r="T19" s="142"/>
      <c r="U19" s="154"/>
      <c r="V19" s="142"/>
      <c r="W19" s="154"/>
      <c r="X19" s="142"/>
      <c r="Y19" s="154"/>
      <c r="Z19" s="142"/>
      <c r="AA19" s="154"/>
      <c r="AB19" s="142"/>
      <c r="AC19" s="153"/>
    </row>
    <row r="20" spans="1:29" s="18" customFormat="1" ht="15.75" customHeight="1">
      <c r="A20" s="155" t="s">
        <v>46</v>
      </c>
      <c r="B20" s="156"/>
      <c r="C20" s="156"/>
      <c r="D20" s="156"/>
      <c r="E20" s="156"/>
      <c r="F20" s="156"/>
      <c r="G20" s="156"/>
      <c r="H20" s="156"/>
      <c r="I20" s="165"/>
      <c r="J20" s="166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214"/>
    </row>
    <row r="21" spans="1:29" s="13" customFormat="1" ht="33.75" customHeight="1">
      <c r="A21" s="163" t="s">
        <v>81</v>
      </c>
      <c r="B21" s="163"/>
      <c r="C21" s="163"/>
      <c r="D21" s="163"/>
      <c r="E21" s="163"/>
      <c r="F21" s="163"/>
      <c r="G21" s="163"/>
      <c r="H21" s="164"/>
      <c r="I21" s="161" t="s">
        <v>66</v>
      </c>
      <c r="J21" s="162"/>
      <c r="K21" s="173"/>
      <c r="L21" s="174"/>
      <c r="M21" s="173"/>
      <c r="N21" s="174"/>
      <c r="O21" s="173"/>
      <c r="P21" s="198"/>
      <c r="Q21" s="174"/>
      <c r="R21" s="173"/>
      <c r="S21" s="174"/>
      <c r="T21" s="173"/>
      <c r="U21" s="174"/>
      <c r="V21" s="173"/>
      <c r="W21" s="174"/>
      <c r="X21" s="173"/>
      <c r="Y21" s="174"/>
      <c r="Z21" s="173"/>
      <c r="AA21" s="174"/>
      <c r="AB21" s="173"/>
      <c r="AC21" s="212"/>
    </row>
    <row r="22" spans="1:29" s="13" customFormat="1" ht="33" customHeight="1">
      <c r="A22" s="163" t="s">
        <v>36</v>
      </c>
      <c r="B22" s="163"/>
      <c r="C22" s="163"/>
      <c r="D22" s="163"/>
      <c r="E22" s="163"/>
      <c r="F22" s="163"/>
      <c r="G22" s="163"/>
      <c r="H22" s="164"/>
      <c r="I22" s="91" t="s">
        <v>67</v>
      </c>
      <c r="J22" s="92"/>
      <c r="K22" s="142"/>
      <c r="L22" s="154"/>
      <c r="M22" s="142"/>
      <c r="N22" s="154"/>
      <c r="O22" s="142"/>
      <c r="P22" s="190"/>
      <c r="Q22" s="154"/>
      <c r="R22" s="142"/>
      <c r="S22" s="154"/>
      <c r="T22" s="142"/>
      <c r="U22" s="154"/>
      <c r="V22" s="142"/>
      <c r="W22" s="154"/>
      <c r="X22" s="142"/>
      <c r="Y22" s="154"/>
      <c r="Z22" s="142"/>
      <c r="AA22" s="154"/>
      <c r="AB22" s="142"/>
      <c r="AC22" s="153"/>
    </row>
    <row r="23" spans="1:29" s="13" customFormat="1" ht="17.25" customHeight="1">
      <c r="A23" s="163" t="s">
        <v>38</v>
      </c>
      <c r="B23" s="163"/>
      <c r="C23" s="163"/>
      <c r="D23" s="163"/>
      <c r="E23" s="163"/>
      <c r="F23" s="163"/>
      <c r="G23" s="163"/>
      <c r="H23" s="164"/>
      <c r="I23" s="91" t="s">
        <v>78</v>
      </c>
      <c r="J23" s="92"/>
      <c r="K23" s="142"/>
      <c r="L23" s="154"/>
      <c r="M23" s="142"/>
      <c r="N23" s="154"/>
      <c r="O23" s="142"/>
      <c r="P23" s="190"/>
      <c r="Q23" s="154"/>
      <c r="R23" s="142"/>
      <c r="S23" s="154"/>
      <c r="T23" s="142"/>
      <c r="U23" s="154"/>
      <c r="V23" s="142"/>
      <c r="W23" s="154"/>
      <c r="X23" s="142"/>
      <c r="Y23" s="154"/>
      <c r="Z23" s="142"/>
      <c r="AA23" s="154"/>
      <c r="AB23" s="142"/>
      <c r="AC23" s="153"/>
    </row>
    <row r="24" spans="1:29" s="13" customFormat="1" ht="17.25" customHeight="1">
      <c r="A24" s="163" t="s">
        <v>4</v>
      </c>
      <c r="B24" s="163"/>
      <c r="C24" s="163"/>
      <c r="D24" s="163"/>
      <c r="E24" s="163"/>
      <c r="F24" s="163"/>
      <c r="G24" s="163"/>
      <c r="H24" s="164"/>
      <c r="I24" s="91" t="s">
        <v>79</v>
      </c>
      <c r="J24" s="92"/>
      <c r="K24" s="142"/>
      <c r="L24" s="154"/>
      <c r="M24" s="142"/>
      <c r="N24" s="154"/>
      <c r="O24" s="142"/>
      <c r="P24" s="190"/>
      <c r="Q24" s="154"/>
      <c r="R24" s="142"/>
      <c r="S24" s="154"/>
      <c r="T24" s="142"/>
      <c r="U24" s="154"/>
      <c r="V24" s="142"/>
      <c r="W24" s="154"/>
      <c r="X24" s="142"/>
      <c r="Y24" s="154"/>
      <c r="Z24" s="142"/>
      <c r="AA24" s="154"/>
      <c r="AB24" s="142"/>
      <c r="AC24" s="153"/>
    </row>
    <row r="25" spans="1:29" s="13" customFormat="1" ht="28.5" customHeight="1">
      <c r="A25" s="163" t="s">
        <v>57</v>
      </c>
      <c r="B25" s="163"/>
      <c r="C25" s="163"/>
      <c r="D25" s="163"/>
      <c r="E25" s="163"/>
      <c r="F25" s="163"/>
      <c r="G25" s="163"/>
      <c r="H25" s="164"/>
      <c r="I25" s="91" t="s">
        <v>80</v>
      </c>
      <c r="J25" s="92"/>
      <c r="K25" s="142"/>
      <c r="L25" s="154"/>
      <c r="M25" s="142"/>
      <c r="N25" s="154"/>
      <c r="O25" s="142"/>
      <c r="P25" s="190"/>
      <c r="Q25" s="154"/>
      <c r="R25" s="142"/>
      <c r="S25" s="154"/>
      <c r="T25" s="142"/>
      <c r="U25" s="154"/>
      <c r="V25" s="142"/>
      <c r="W25" s="154"/>
      <c r="X25" s="142"/>
      <c r="Y25" s="154"/>
      <c r="Z25" s="142"/>
      <c r="AA25" s="154"/>
      <c r="AB25" s="142"/>
      <c r="AC25" s="153"/>
    </row>
    <row r="26" spans="1:29" s="13" customFormat="1" ht="18" customHeight="1">
      <c r="A26" s="195" t="s">
        <v>50</v>
      </c>
      <c r="B26" s="196"/>
      <c r="C26" s="196"/>
      <c r="D26" s="196"/>
      <c r="E26" s="196"/>
      <c r="F26" s="196"/>
      <c r="G26" s="196"/>
      <c r="H26" s="196"/>
      <c r="I26" s="91" t="s">
        <v>26</v>
      </c>
      <c r="J26" s="92"/>
      <c r="K26" s="142"/>
      <c r="L26" s="154"/>
      <c r="M26" s="142"/>
      <c r="N26" s="154"/>
      <c r="O26" s="142"/>
      <c r="P26" s="190"/>
      <c r="Q26" s="154"/>
      <c r="R26" s="142"/>
      <c r="S26" s="154"/>
      <c r="T26" s="142"/>
      <c r="U26" s="154"/>
      <c r="V26" s="142"/>
      <c r="W26" s="154"/>
      <c r="X26" s="142"/>
      <c r="Y26" s="154"/>
      <c r="Z26" s="142"/>
      <c r="AA26" s="154"/>
      <c r="AB26" s="142"/>
      <c r="AC26" s="153"/>
    </row>
    <row r="27" spans="1:29" s="13" customFormat="1" ht="18" customHeight="1">
      <c r="A27" s="203" t="s">
        <v>52</v>
      </c>
      <c r="B27" s="203"/>
      <c r="C27" s="203"/>
      <c r="D27" s="203"/>
      <c r="E27" s="203"/>
      <c r="F27" s="203"/>
      <c r="G27" s="203"/>
      <c r="H27" s="204"/>
      <c r="I27" s="91" t="s">
        <v>28</v>
      </c>
      <c r="J27" s="92"/>
      <c r="K27" s="142">
        <f>V27+AB27</f>
        <v>2259</v>
      </c>
      <c r="L27" s="154"/>
      <c r="M27" s="142"/>
      <c r="N27" s="154"/>
      <c r="O27" s="142"/>
      <c r="P27" s="190"/>
      <c r="Q27" s="154"/>
      <c r="R27" s="142"/>
      <c r="S27" s="154"/>
      <c r="T27" s="142"/>
      <c r="U27" s="154"/>
      <c r="V27" s="142">
        <f>X27+Z27</f>
        <v>2259</v>
      </c>
      <c r="W27" s="154"/>
      <c r="X27" s="142">
        <v>1410</v>
      </c>
      <c r="Y27" s="154"/>
      <c r="Z27" s="142">
        <v>849</v>
      </c>
      <c r="AA27" s="154"/>
      <c r="AB27" s="142"/>
      <c r="AC27" s="153"/>
    </row>
    <row r="28" spans="1:29" s="13" customFormat="1" ht="18" customHeight="1">
      <c r="A28" s="203" t="s">
        <v>51</v>
      </c>
      <c r="B28" s="203"/>
      <c r="C28" s="203"/>
      <c r="D28" s="203"/>
      <c r="E28" s="203"/>
      <c r="F28" s="203"/>
      <c r="G28" s="203"/>
      <c r="H28" s="204"/>
      <c r="I28" s="91" t="s">
        <v>29</v>
      </c>
      <c r="J28" s="92"/>
      <c r="K28" s="142"/>
      <c r="L28" s="154"/>
      <c r="M28" s="142"/>
      <c r="N28" s="154"/>
      <c r="O28" s="142"/>
      <c r="P28" s="190"/>
      <c r="Q28" s="154"/>
      <c r="R28" s="142"/>
      <c r="S28" s="154"/>
      <c r="T28" s="142"/>
      <c r="U28" s="154"/>
      <c r="V28" s="142"/>
      <c r="W28" s="154"/>
      <c r="X28" s="142"/>
      <c r="Y28" s="154"/>
      <c r="Z28" s="142"/>
      <c r="AA28" s="154"/>
      <c r="AB28" s="142"/>
      <c r="AC28" s="153"/>
    </row>
    <row r="29" spans="1:29" s="13" customFormat="1" ht="64.5" customHeight="1">
      <c r="A29" s="201" t="s">
        <v>129</v>
      </c>
      <c r="B29" s="202"/>
      <c r="C29" s="202"/>
      <c r="D29" s="202"/>
      <c r="E29" s="202"/>
      <c r="F29" s="202"/>
      <c r="G29" s="202"/>
      <c r="H29" s="202"/>
      <c r="I29" s="91" t="s">
        <v>31</v>
      </c>
      <c r="J29" s="92"/>
      <c r="K29" s="142"/>
      <c r="L29" s="154"/>
      <c r="M29" s="142"/>
      <c r="N29" s="154"/>
      <c r="O29" s="142"/>
      <c r="P29" s="190"/>
      <c r="Q29" s="154"/>
      <c r="R29" s="142"/>
      <c r="S29" s="154"/>
      <c r="T29" s="142"/>
      <c r="U29" s="154"/>
      <c r="V29" s="142"/>
      <c r="W29" s="154"/>
      <c r="X29" s="142"/>
      <c r="Y29" s="154"/>
      <c r="Z29" s="142"/>
      <c r="AA29" s="154"/>
      <c r="AB29" s="142"/>
      <c r="AC29" s="153"/>
    </row>
    <row r="30" spans="1:29" s="13" customFormat="1" ht="17.25" customHeight="1">
      <c r="A30" s="155" t="s">
        <v>46</v>
      </c>
      <c r="B30" s="156"/>
      <c r="C30" s="156"/>
      <c r="D30" s="156"/>
      <c r="E30" s="156"/>
      <c r="F30" s="156"/>
      <c r="G30" s="156"/>
      <c r="H30" s="156"/>
      <c r="I30" s="167"/>
      <c r="J30" s="168"/>
      <c r="K30" s="169"/>
      <c r="L30" s="171"/>
      <c r="M30" s="169"/>
      <c r="N30" s="171"/>
      <c r="O30" s="169"/>
      <c r="P30" s="170"/>
      <c r="Q30" s="171"/>
      <c r="R30" s="169"/>
      <c r="S30" s="171"/>
      <c r="T30" s="169"/>
      <c r="U30" s="171"/>
      <c r="V30" s="169"/>
      <c r="W30" s="171"/>
      <c r="X30" s="169"/>
      <c r="Y30" s="171"/>
      <c r="Z30" s="169"/>
      <c r="AA30" s="171"/>
      <c r="AB30" s="169"/>
      <c r="AC30" s="215"/>
    </row>
    <row r="31" spans="1:29" s="13" customFormat="1" ht="47.25" customHeight="1">
      <c r="A31" s="180" t="s">
        <v>83</v>
      </c>
      <c r="B31" s="180"/>
      <c r="C31" s="180"/>
      <c r="D31" s="180"/>
      <c r="E31" s="180"/>
      <c r="F31" s="180"/>
      <c r="G31" s="180"/>
      <c r="H31" s="181"/>
      <c r="I31" s="127" t="s">
        <v>82</v>
      </c>
      <c r="J31" s="128"/>
      <c r="K31" s="173"/>
      <c r="L31" s="174"/>
      <c r="M31" s="173"/>
      <c r="N31" s="174"/>
      <c r="O31" s="173"/>
      <c r="P31" s="198"/>
      <c r="Q31" s="174"/>
      <c r="R31" s="173"/>
      <c r="S31" s="174"/>
      <c r="T31" s="173"/>
      <c r="U31" s="174"/>
      <c r="V31" s="173"/>
      <c r="W31" s="174"/>
      <c r="X31" s="173"/>
      <c r="Y31" s="174"/>
      <c r="Z31" s="173"/>
      <c r="AA31" s="174"/>
      <c r="AB31" s="173"/>
      <c r="AC31" s="212"/>
    </row>
    <row r="32" spans="1:29" s="13" customFormat="1" ht="45.75" customHeight="1">
      <c r="A32" s="163" t="s">
        <v>84</v>
      </c>
      <c r="B32" s="163"/>
      <c r="C32" s="163"/>
      <c r="D32" s="163"/>
      <c r="E32" s="163"/>
      <c r="F32" s="163"/>
      <c r="G32" s="163"/>
      <c r="H32" s="164"/>
      <c r="I32" s="91" t="s">
        <v>85</v>
      </c>
      <c r="J32" s="92"/>
      <c r="K32" s="142"/>
      <c r="L32" s="154"/>
      <c r="M32" s="142"/>
      <c r="N32" s="154"/>
      <c r="O32" s="142"/>
      <c r="P32" s="190"/>
      <c r="Q32" s="154"/>
      <c r="R32" s="142"/>
      <c r="S32" s="154"/>
      <c r="T32" s="142"/>
      <c r="U32" s="154"/>
      <c r="V32" s="142"/>
      <c r="W32" s="154"/>
      <c r="X32" s="142"/>
      <c r="Y32" s="154"/>
      <c r="Z32" s="142"/>
      <c r="AA32" s="154"/>
      <c r="AB32" s="142"/>
      <c r="AC32" s="153"/>
    </row>
    <row r="33" spans="1:29" s="13" customFormat="1" ht="46.5" customHeight="1">
      <c r="A33" s="163" t="s">
        <v>86</v>
      </c>
      <c r="B33" s="163"/>
      <c r="C33" s="163"/>
      <c r="D33" s="163"/>
      <c r="E33" s="163"/>
      <c r="F33" s="163"/>
      <c r="G33" s="163"/>
      <c r="H33" s="164"/>
      <c r="I33" s="91" t="s">
        <v>88</v>
      </c>
      <c r="J33" s="92"/>
      <c r="K33" s="142"/>
      <c r="L33" s="154"/>
      <c r="M33" s="142"/>
      <c r="N33" s="154"/>
      <c r="O33" s="142"/>
      <c r="P33" s="190"/>
      <c r="Q33" s="154"/>
      <c r="R33" s="142"/>
      <c r="S33" s="154"/>
      <c r="T33" s="142"/>
      <c r="U33" s="154"/>
      <c r="V33" s="142"/>
      <c r="W33" s="154"/>
      <c r="X33" s="142"/>
      <c r="Y33" s="154"/>
      <c r="Z33" s="142"/>
      <c r="AA33" s="154"/>
      <c r="AB33" s="142"/>
      <c r="AC33" s="153"/>
    </row>
    <row r="34" spans="1:29" s="13" customFormat="1" ht="36.75" customHeight="1">
      <c r="A34" s="163" t="s">
        <v>87</v>
      </c>
      <c r="B34" s="163"/>
      <c r="C34" s="163"/>
      <c r="D34" s="163"/>
      <c r="E34" s="163"/>
      <c r="F34" s="163"/>
      <c r="G34" s="163"/>
      <c r="H34" s="164"/>
      <c r="I34" s="91" t="s">
        <v>89</v>
      </c>
      <c r="J34" s="92"/>
      <c r="K34" s="142"/>
      <c r="L34" s="154"/>
      <c r="M34" s="142"/>
      <c r="N34" s="154"/>
      <c r="O34" s="142"/>
      <c r="P34" s="190"/>
      <c r="Q34" s="154"/>
      <c r="R34" s="142"/>
      <c r="S34" s="154"/>
      <c r="T34" s="142"/>
      <c r="U34" s="154"/>
      <c r="V34" s="142"/>
      <c r="W34" s="154"/>
      <c r="X34" s="142"/>
      <c r="Y34" s="154"/>
      <c r="Z34" s="142"/>
      <c r="AA34" s="154"/>
      <c r="AB34" s="142"/>
      <c r="AC34" s="153"/>
    </row>
    <row r="35" spans="1:29" s="13" customFormat="1" ht="65.25" customHeight="1">
      <c r="A35" s="199" t="s">
        <v>71</v>
      </c>
      <c r="B35" s="200"/>
      <c r="C35" s="200"/>
      <c r="D35" s="200"/>
      <c r="E35" s="200"/>
      <c r="F35" s="200"/>
      <c r="G35" s="200"/>
      <c r="H35" s="200"/>
      <c r="I35" s="91" t="s">
        <v>33</v>
      </c>
      <c r="J35" s="92"/>
      <c r="K35" s="142">
        <f>V35+AB35</f>
        <v>5182.07</v>
      </c>
      <c r="L35" s="154"/>
      <c r="M35" s="142"/>
      <c r="N35" s="154"/>
      <c r="O35" s="142"/>
      <c r="P35" s="190"/>
      <c r="Q35" s="154"/>
      <c r="R35" s="142"/>
      <c r="S35" s="154"/>
      <c r="T35" s="142"/>
      <c r="U35" s="154"/>
      <c r="V35" s="142">
        <f>X35+Z35</f>
        <v>5182.07</v>
      </c>
      <c r="W35" s="154"/>
      <c r="X35" s="142">
        <f>X38+X40</f>
        <v>5182.07</v>
      </c>
      <c r="Y35" s="154"/>
      <c r="Z35" s="142"/>
      <c r="AA35" s="154"/>
      <c r="AB35" s="142"/>
      <c r="AC35" s="153"/>
    </row>
    <row r="36" spans="1:29" s="13" customFormat="1" ht="17.25" customHeight="1">
      <c r="A36" s="155" t="s">
        <v>46</v>
      </c>
      <c r="B36" s="156"/>
      <c r="C36" s="156"/>
      <c r="D36" s="156"/>
      <c r="E36" s="156"/>
      <c r="F36" s="156"/>
      <c r="G36" s="156"/>
      <c r="H36" s="156"/>
      <c r="I36" s="167"/>
      <c r="J36" s="168"/>
      <c r="K36" s="169"/>
      <c r="L36" s="171"/>
      <c r="M36" s="169"/>
      <c r="N36" s="171"/>
      <c r="O36" s="169"/>
      <c r="P36" s="170"/>
      <c r="Q36" s="171"/>
      <c r="R36" s="169"/>
      <c r="S36" s="171"/>
      <c r="T36" s="169"/>
      <c r="U36" s="171"/>
      <c r="V36" s="169"/>
      <c r="W36" s="171"/>
      <c r="X36" s="169"/>
      <c r="Y36" s="171"/>
      <c r="Z36" s="169"/>
      <c r="AA36" s="171"/>
      <c r="AB36" s="169"/>
      <c r="AC36" s="215"/>
    </row>
    <row r="37" spans="1:29" s="13" customFormat="1" ht="32.25" customHeight="1">
      <c r="A37" s="207" t="s">
        <v>68</v>
      </c>
      <c r="B37" s="208"/>
      <c r="C37" s="208"/>
      <c r="D37" s="208"/>
      <c r="E37" s="208"/>
      <c r="F37" s="208"/>
      <c r="G37" s="208"/>
      <c r="H37" s="209"/>
      <c r="I37" s="91" t="s">
        <v>34</v>
      </c>
      <c r="J37" s="92"/>
      <c r="K37" s="39"/>
      <c r="L37" s="41"/>
      <c r="M37" s="39"/>
      <c r="N37" s="41"/>
      <c r="O37" s="39"/>
      <c r="P37" s="42"/>
      <c r="Q37" s="41"/>
      <c r="R37" s="39"/>
      <c r="S37" s="41"/>
      <c r="T37" s="39"/>
      <c r="U37" s="41"/>
      <c r="V37" s="39"/>
      <c r="W37" s="41"/>
      <c r="X37" s="39"/>
      <c r="Y37" s="41"/>
      <c r="Z37" s="39"/>
      <c r="AA37" s="41"/>
      <c r="AB37" s="39"/>
      <c r="AC37" s="40"/>
    </row>
    <row r="38" spans="1:29" s="13" customFormat="1" ht="32.25" customHeight="1">
      <c r="A38" s="207" t="s">
        <v>69</v>
      </c>
      <c r="B38" s="208"/>
      <c r="C38" s="208"/>
      <c r="D38" s="208"/>
      <c r="E38" s="208"/>
      <c r="F38" s="208"/>
      <c r="G38" s="208"/>
      <c r="H38" s="209"/>
      <c r="I38" s="91" t="s">
        <v>35</v>
      </c>
      <c r="J38" s="92"/>
      <c r="K38" s="142"/>
      <c r="L38" s="143"/>
      <c r="M38" s="39"/>
      <c r="N38" s="41"/>
      <c r="O38" s="39"/>
      <c r="P38" s="42"/>
      <c r="Q38" s="41"/>
      <c r="R38" s="39"/>
      <c r="S38" s="41"/>
      <c r="T38" s="39"/>
      <c r="U38" s="41"/>
      <c r="V38" s="142"/>
      <c r="W38" s="143"/>
      <c r="X38" s="142"/>
      <c r="Y38" s="143"/>
      <c r="Z38" s="39"/>
      <c r="AA38" s="41"/>
      <c r="AB38" s="142"/>
      <c r="AC38" s="144"/>
    </row>
    <row r="39" spans="1:29" s="13" customFormat="1" ht="78" customHeight="1">
      <c r="A39" s="207" t="s">
        <v>72</v>
      </c>
      <c r="B39" s="208"/>
      <c r="C39" s="208"/>
      <c r="D39" s="208"/>
      <c r="E39" s="208"/>
      <c r="F39" s="208"/>
      <c r="G39" s="208"/>
      <c r="H39" s="209"/>
      <c r="I39" s="91" t="s">
        <v>37</v>
      </c>
      <c r="J39" s="92"/>
      <c r="K39" s="142"/>
      <c r="L39" s="143"/>
      <c r="M39" s="39"/>
      <c r="N39" s="41"/>
      <c r="O39" s="39"/>
      <c r="P39" s="42"/>
      <c r="Q39" s="41"/>
      <c r="R39" s="39"/>
      <c r="S39" s="41"/>
      <c r="T39" s="39"/>
      <c r="U39" s="41"/>
      <c r="V39" s="39"/>
      <c r="W39" s="41"/>
      <c r="X39" s="39"/>
      <c r="Y39" s="41"/>
      <c r="Z39" s="39"/>
      <c r="AA39" s="41"/>
      <c r="AB39" s="142"/>
      <c r="AC39" s="144"/>
    </row>
    <row r="40" spans="1:29" s="13" customFormat="1" ht="79.5" customHeight="1">
      <c r="A40" s="207" t="s">
        <v>124</v>
      </c>
      <c r="B40" s="208"/>
      <c r="C40" s="208"/>
      <c r="D40" s="208"/>
      <c r="E40" s="208"/>
      <c r="F40" s="208"/>
      <c r="G40" s="208"/>
      <c r="H40" s="209"/>
      <c r="I40" s="91" t="s">
        <v>39</v>
      </c>
      <c r="J40" s="92"/>
      <c r="K40" s="142">
        <f>V40+AB40</f>
        <v>5182.07</v>
      </c>
      <c r="L40" s="143"/>
      <c r="M40" s="39"/>
      <c r="N40" s="41"/>
      <c r="O40" s="39"/>
      <c r="P40" s="42"/>
      <c r="Q40" s="41"/>
      <c r="R40" s="39"/>
      <c r="S40" s="41"/>
      <c r="T40" s="39"/>
      <c r="U40" s="41"/>
      <c r="V40" s="142">
        <f>X40</f>
        <v>5182.07</v>
      </c>
      <c r="W40" s="143"/>
      <c r="X40" s="142">
        <v>5182.07</v>
      </c>
      <c r="Y40" s="143"/>
      <c r="Z40" s="142"/>
      <c r="AA40" s="143"/>
      <c r="AB40" s="142"/>
      <c r="AC40" s="144"/>
    </row>
    <row r="41" spans="1:29" s="13" customFormat="1" ht="48.75" customHeight="1">
      <c r="A41" s="207" t="s">
        <v>104</v>
      </c>
      <c r="B41" s="208"/>
      <c r="C41" s="208"/>
      <c r="D41" s="208"/>
      <c r="E41" s="208"/>
      <c r="F41" s="208"/>
      <c r="G41" s="208"/>
      <c r="H41" s="209"/>
      <c r="I41" s="91" t="s">
        <v>40</v>
      </c>
      <c r="J41" s="92"/>
      <c r="K41" s="35"/>
      <c r="L41" s="36"/>
      <c r="M41" s="35"/>
      <c r="N41" s="36"/>
      <c r="O41" s="35"/>
      <c r="P41" s="37"/>
      <c r="Q41" s="36"/>
      <c r="R41" s="35"/>
      <c r="S41" s="36"/>
      <c r="T41" s="35"/>
      <c r="U41" s="36"/>
      <c r="V41" s="35"/>
      <c r="W41" s="36"/>
      <c r="X41" s="35"/>
      <c r="Y41" s="36"/>
      <c r="Z41" s="35"/>
      <c r="AA41" s="36"/>
      <c r="AB41" s="35"/>
      <c r="AC41" s="38"/>
    </row>
    <row r="42" spans="1:29" s="18" customFormat="1" ht="49.5" customHeight="1">
      <c r="A42" s="148" t="s">
        <v>116</v>
      </c>
      <c r="B42" s="149"/>
      <c r="C42" s="149"/>
      <c r="D42" s="149"/>
      <c r="E42" s="149"/>
      <c r="F42" s="149"/>
      <c r="G42" s="149"/>
      <c r="H42" s="149"/>
      <c r="I42" s="91" t="s">
        <v>41</v>
      </c>
      <c r="J42" s="92"/>
      <c r="K42" s="146"/>
      <c r="L42" s="147"/>
      <c r="M42" s="146"/>
      <c r="N42" s="147"/>
      <c r="O42" s="146"/>
      <c r="P42" s="217"/>
      <c r="Q42" s="147"/>
      <c r="R42" s="146"/>
      <c r="S42" s="147"/>
      <c r="T42" s="146"/>
      <c r="U42" s="147"/>
      <c r="V42" s="146"/>
      <c r="W42" s="147"/>
      <c r="X42" s="146"/>
      <c r="Y42" s="147"/>
      <c r="Z42" s="146"/>
      <c r="AA42" s="147"/>
      <c r="AB42" s="146"/>
      <c r="AC42" s="216"/>
    </row>
    <row r="43" spans="1:29" s="18" customFormat="1" ht="51" customHeight="1" thickBot="1">
      <c r="A43" s="148" t="s">
        <v>105</v>
      </c>
      <c r="B43" s="149"/>
      <c r="C43" s="149"/>
      <c r="D43" s="149"/>
      <c r="E43" s="149"/>
      <c r="F43" s="149"/>
      <c r="G43" s="149"/>
      <c r="H43" s="219"/>
      <c r="I43" s="220" t="s">
        <v>42</v>
      </c>
      <c r="J43" s="221"/>
      <c r="K43" s="210">
        <f>V43+AB43</f>
        <v>58910</v>
      </c>
      <c r="L43" s="211"/>
      <c r="M43" s="210"/>
      <c r="N43" s="211"/>
      <c r="O43" s="210"/>
      <c r="P43" s="218"/>
      <c r="Q43" s="211"/>
      <c r="R43" s="210"/>
      <c r="S43" s="211"/>
      <c r="T43" s="210"/>
      <c r="U43" s="211"/>
      <c r="V43" s="210">
        <f>X43+Z43</f>
        <v>37499.270000000004</v>
      </c>
      <c r="W43" s="211"/>
      <c r="X43" s="210">
        <f>X7+X12+X13+X19+X26+X27+X28+X29+X35+X42</f>
        <v>20502.47</v>
      </c>
      <c r="Y43" s="211"/>
      <c r="Z43" s="210">
        <f>Z7+Z12+Z13+Z19+Z26+Z27+Z28+Z29+Z35+Z42</f>
        <v>16996.8</v>
      </c>
      <c r="AA43" s="211"/>
      <c r="AB43" s="210">
        <f>AB7+AB13+AB19+AB26+AB27+AB28+AB29+AB35+AB41+AB42</f>
        <v>21410.73</v>
      </c>
      <c r="AC43" s="232"/>
    </row>
    <row r="44" spans="1:29" s="18" customFormat="1" ht="49.5" customHeight="1" thickBot="1">
      <c r="A44" s="223" t="s">
        <v>106</v>
      </c>
      <c r="B44" s="224"/>
      <c r="C44" s="224"/>
      <c r="D44" s="224"/>
      <c r="E44" s="224"/>
      <c r="F44" s="224"/>
      <c r="G44" s="224"/>
      <c r="H44" s="225"/>
      <c r="I44" s="226" t="s">
        <v>43</v>
      </c>
      <c r="J44" s="227"/>
      <c r="K44" s="205">
        <f>K43</f>
        <v>58910</v>
      </c>
      <c r="L44" s="206"/>
      <c r="M44" s="205"/>
      <c r="N44" s="206"/>
      <c r="O44" s="205"/>
      <c r="P44" s="222"/>
      <c r="Q44" s="206"/>
      <c r="R44" s="205"/>
      <c r="S44" s="206"/>
      <c r="T44" s="205"/>
      <c r="U44" s="206"/>
      <c r="V44" s="205">
        <f>V43</f>
        <v>37499.270000000004</v>
      </c>
      <c r="W44" s="206"/>
      <c r="X44" s="205">
        <f>X43</f>
        <v>20502.47</v>
      </c>
      <c r="Y44" s="206"/>
      <c r="Z44" s="205">
        <f>Z43</f>
        <v>16996.8</v>
      </c>
      <c r="AA44" s="206"/>
      <c r="AB44" s="205">
        <f>AB43</f>
        <v>21410.73</v>
      </c>
      <c r="AC44" s="242"/>
    </row>
    <row r="45" spans="1:29" s="18" customFormat="1" ht="46.5" customHeight="1" thickBot="1" thickTop="1">
      <c r="A45" s="235" t="s">
        <v>90</v>
      </c>
      <c r="B45" s="236"/>
      <c r="C45" s="236"/>
      <c r="D45" s="236"/>
      <c r="E45" s="236"/>
      <c r="F45" s="236"/>
      <c r="G45" s="236"/>
      <c r="H45" s="237"/>
      <c r="I45" s="220" t="s">
        <v>44</v>
      </c>
      <c r="J45" s="221"/>
      <c r="K45" s="210">
        <f>K44-K43</f>
        <v>0</v>
      </c>
      <c r="L45" s="211"/>
      <c r="M45" s="210"/>
      <c r="N45" s="211"/>
      <c r="O45" s="210"/>
      <c r="P45" s="218"/>
      <c r="Q45" s="211"/>
      <c r="R45" s="210"/>
      <c r="S45" s="211"/>
      <c r="T45" s="210"/>
      <c r="U45" s="211"/>
      <c r="V45" s="210">
        <f>V44-V43</f>
        <v>0</v>
      </c>
      <c r="W45" s="211"/>
      <c r="X45" s="210">
        <f>X44-X43</f>
        <v>0</v>
      </c>
      <c r="Y45" s="211"/>
      <c r="Z45" s="210">
        <f>Z44-Z43</f>
        <v>0</v>
      </c>
      <c r="AA45" s="211"/>
      <c r="AB45" s="210">
        <f>AB44-AB43</f>
        <v>0</v>
      </c>
      <c r="AC45" s="232"/>
    </row>
    <row r="46" spans="1:29" s="20" customFormat="1" ht="18.75" customHeight="1">
      <c r="A46" s="241" t="s">
        <v>45</v>
      </c>
      <c r="B46" s="241"/>
      <c r="C46" s="241"/>
      <c r="D46" s="231" t="s">
        <v>117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</row>
    <row r="47" spans="1:29" s="20" customFormat="1" ht="15" customHeight="1">
      <c r="A47" s="33"/>
      <c r="B47" s="33"/>
      <c r="C47" s="33"/>
      <c r="D47" s="233" t="s">
        <v>107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</row>
    <row r="48" spans="1:11" s="20" customFormat="1" ht="13.5" customHeight="1">
      <c r="A48" s="23"/>
      <c r="B48" s="23"/>
      <c r="C48" s="23"/>
      <c r="D48" s="22" t="s">
        <v>108</v>
      </c>
      <c r="E48" s="22"/>
      <c r="F48" s="22"/>
      <c r="G48" s="22"/>
      <c r="H48" s="19"/>
      <c r="I48" s="19"/>
      <c r="J48" s="19"/>
      <c r="K48" s="19"/>
    </row>
    <row r="49" spans="1:29" s="13" customFormat="1" ht="24" customHeight="1">
      <c r="A49" s="51" t="s">
        <v>130</v>
      </c>
      <c r="B49" s="51"/>
      <c r="C49" s="51"/>
      <c r="D49" s="51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"/>
      <c r="T49" s="16"/>
      <c r="U49" s="16"/>
      <c r="V49" s="16"/>
      <c r="W49" s="16"/>
      <c r="Y49" s="110" t="s">
        <v>131</v>
      </c>
      <c r="Z49" s="234"/>
      <c r="AA49" s="234"/>
      <c r="AB49" s="234"/>
      <c r="AC49" s="234"/>
    </row>
    <row r="50" spans="4:29" s="12" customFormat="1" ht="17.25" customHeight="1">
      <c r="D50" s="3"/>
      <c r="E50" s="157" t="s">
        <v>109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3"/>
      <c r="S50" s="43" t="s">
        <v>126</v>
      </c>
      <c r="T50" s="228"/>
      <c r="U50" s="228"/>
      <c r="V50" s="228"/>
      <c r="W50" s="228"/>
      <c r="Y50" s="228" t="s">
        <v>55</v>
      </c>
      <c r="Z50" s="228"/>
      <c r="AA50" s="228"/>
      <c r="AB50" s="228"/>
      <c r="AC50" s="228"/>
    </row>
    <row r="51" spans="5:29" s="12" customFormat="1" ht="29.25" customHeight="1">
      <c r="E51" s="229" t="s">
        <v>110</v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3"/>
      <c r="R51" s="50" t="s">
        <v>48</v>
      </c>
      <c r="S51" s="50"/>
      <c r="T51" s="3"/>
      <c r="U51" s="3"/>
      <c r="V51" s="3"/>
      <c r="W51" s="3"/>
      <c r="Y51" s="3"/>
      <c r="Z51" s="3"/>
      <c r="AA51" s="3"/>
      <c r="AB51" s="3"/>
      <c r="AC51" s="3"/>
    </row>
    <row r="52" spans="1:29" s="13" customFormat="1" ht="24" customHeight="1">
      <c r="A52" s="51" t="s">
        <v>132</v>
      </c>
      <c r="B52" s="51"/>
      <c r="C52" s="51"/>
      <c r="D52" s="51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"/>
      <c r="T52" s="16"/>
      <c r="U52" s="16"/>
      <c r="V52" s="16"/>
      <c r="W52" s="16"/>
      <c r="Y52" s="110" t="s">
        <v>133</v>
      </c>
      <c r="Z52" s="234"/>
      <c r="AA52" s="234"/>
      <c r="AB52" s="234"/>
      <c r="AC52" s="234"/>
    </row>
    <row r="53" spans="4:29" s="12" customFormat="1" ht="13.5" customHeight="1">
      <c r="D53" s="3"/>
      <c r="E53" s="230" t="s">
        <v>109</v>
      </c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3"/>
      <c r="S53" s="228" t="s">
        <v>54</v>
      </c>
      <c r="T53" s="228"/>
      <c r="U53" s="228"/>
      <c r="V53" s="228"/>
      <c r="W53" s="228"/>
      <c r="Y53" s="228" t="s">
        <v>55</v>
      </c>
      <c r="Z53" s="228"/>
      <c r="AA53" s="228"/>
      <c r="AB53" s="228"/>
      <c r="AC53" s="228"/>
    </row>
    <row r="54" spans="4:16" ht="12.75" customHeight="1">
      <c r="D54" s="3"/>
      <c r="E54" s="229" t="s">
        <v>111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</row>
    <row r="55" s="1" customFormat="1" ht="12.75">
      <c r="A55" s="24" t="s">
        <v>75</v>
      </c>
    </row>
    <row r="56" spans="1:10" s="1" customFormat="1" ht="15.75" customHeight="1">
      <c r="A56" s="157" t="s">
        <v>70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28" s="1" customFormat="1" ht="14.25" customHeight="1">
      <c r="A57" s="34" t="s">
        <v>119</v>
      </c>
      <c r="B57" s="150" t="s">
        <v>120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</row>
    <row r="58" spans="1:29" ht="12" customHeight="1">
      <c r="A58" s="152" t="s">
        <v>118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31"/>
      <c r="AA58" s="31"/>
      <c r="AB58" s="31"/>
      <c r="AC58" s="31"/>
    </row>
  </sheetData>
  <sheetProtection/>
  <mergeCells count="440">
    <mergeCell ref="R17:S17"/>
    <mergeCell ref="Y52:AC52"/>
    <mergeCell ref="A49:R49"/>
    <mergeCell ref="AB39:AC39"/>
    <mergeCell ref="K39:L39"/>
    <mergeCell ref="K38:L38"/>
    <mergeCell ref="AB38:AC38"/>
    <mergeCell ref="Z44:AA44"/>
    <mergeCell ref="AB44:AC44"/>
    <mergeCell ref="X44:Y44"/>
    <mergeCell ref="X15:Y15"/>
    <mergeCell ref="Z15:AA15"/>
    <mergeCell ref="AB14:AC15"/>
    <mergeCell ref="I14:J15"/>
    <mergeCell ref="K15:L15"/>
    <mergeCell ref="M15:N15"/>
    <mergeCell ref="O15:Q15"/>
    <mergeCell ref="R15:S15"/>
    <mergeCell ref="T15:U15"/>
    <mergeCell ref="E54:P54"/>
    <mergeCell ref="V45:W45"/>
    <mergeCell ref="A45:H45"/>
    <mergeCell ref="I45:J45"/>
    <mergeCell ref="K45:L45"/>
    <mergeCell ref="V15:W15"/>
    <mergeCell ref="A17:H17"/>
    <mergeCell ref="I17:J17"/>
    <mergeCell ref="K17:L17"/>
    <mergeCell ref="A46:C46"/>
    <mergeCell ref="X43:Y43"/>
    <mergeCell ref="Z43:AA43"/>
    <mergeCell ref="X45:Y45"/>
    <mergeCell ref="Z45:AA45"/>
    <mergeCell ref="T44:U44"/>
    <mergeCell ref="AB43:AC43"/>
    <mergeCell ref="E53:P53"/>
    <mergeCell ref="S53:W53"/>
    <mergeCell ref="D46:AC46"/>
    <mergeCell ref="AB45:AC45"/>
    <mergeCell ref="D47:AC47"/>
    <mergeCell ref="M17:N17"/>
    <mergeCell ref="Y49:AC49"/>
    <mergeCell ref="X38:Y38"/>
    <mergeCell ref="V38:W38"/>
    <mergeCell ref="O17:Q17"/>
    <mergeCell ref="Y53:AC53"/>
    <mergeCell ref="Y50:AC50"/>
    <mergeCell ref="E51:P51"/>
    <mergeCell ref="T45:U45"/>
    <mergeCell ref="R51:S51"/>
    <mergeCell ref="S50:W50"/>
    <mergeCell ref="M45:N45"/>
    <mergeCell ref="O45:Q45"/>
    <mergeCell ref="R45:S45"/>
    <mergeCell ref="E50:P50"/>
    <mergeCell ref="I42:J42"/>
    <mergeCell ref="A43:H43"/>
    <mergeCell ref="I43:J43"/>
    <mergeCell ref="O44:Q44"/>
    <mergeCell ref="M44:N44"/>
    <mergeCell ref="R44:S44"/>
    <mergeCell ref="A44:H44"/>
    <mergeCell ref="I44:J44"/>
    <mergeCell ref="K44:L44"/>
    <mergeCell ref="K35:L35"/>
    <mergeCell ref="M36:N36"/>
    <mergeCell ref="R43:S43"/>
    <mergeCell ref="AB36:AC36"/>
    <mergeCell ref="T36:U36"/>
    <mergeCell ref="X36:Y36"/>
    <mergeCell ref="K43:L43"/>
    <mergeCell ref="M43:N43"/>
    <mergeCell ref="O43:Q43"/>
    <mergeCell ref="T43:U43"/>
    <mergeCell ref="M32:N32"/>
    <mergeCell ref="R33:S33"/>
    <mergeCell ref="R32:S32"/>
    <mergeCell ref="R42:S42"/>
    <mergeCell ref="K34:L34"/>
    <mergeCell ref="M34:N34"/>
    <mergeCell ref="O34:Q34"/>
    <mergeCell ref="R34:S34"/>
    <mergeCell ref="O42:Q42"/>
    <mergeCell ref="K33:L33"/>
    <mergeCell ref="Z36:AA36"/>
    <mergeCell ref="V33:W33"/>
    <mergeCell ref="T34:U34"/>
    <mergeCell ref="V34:W34"/>
    <mergeCell ref="M33:N33"/>
    <mergeCell ref="O33:Q33"/>
    <mergeCell ref="T33:U33"/>
    <mergeCell ref="R36:S36"/>
    <mergeCell ref="V36:W36"/>
    <mergeCell ref="O32:Q32"/>
    <mergeCell ref="AB42:AC42"/>
    <mergeCell ref="AB33:AC33"/>
    <mergeCell ref="X33:Y33"/>
    <mergeCell ref="AB34:AC34"/>
    <mergeCell ref="X42:Y42"/>
    <mergeCell ref="Z42:AA42"/>
    <mergeCell ref="X34:Y34"/>
    <mergeCell ref="Z34:AA34"/>
    <mergeCell ref="Z33:AA33"/>
    <mergeCell ref="AB32:AC32"/>
    <mergeCell ref="T30:U30"/>
    <mergeCell ref="T32:U32"/>
    <mergeCell ref="V32:W32"/>
    <mergeCell ref="X32:Y32"/>
    <mergeCell ref="Z32:AA32"/>
    <mergeCell ref="AB30:AC30"/>
    <mergeCell ref="Z31:AA31"/>
    <mergeCell ref="AB31:AC31"/>
    <mergeCell ref="V30:W30"/>
    <mergeCell ref="M31:N31"/>
    <mergeCell ref="O31:Q31"/>
    <mergeCell ref="R31:S31"/>
    <mergeCell ref="T31:U31"/>
    <mergeCell ref="V31:W31"/>
    <mergeCell ref="X31:Y31"/>
    <mergeCell ref="X30:Y30"/>
    <mergeCell ref="Z30:AA30"/>
    <mergeCell ref="K30:L30"/>
    <mergeCell ref="M30:N30"/>
    <mergeCell ref="O30:Q30"/>
    <mergeCell ref="R30:S30"/>
    <mergeCell ref="Z28:AA28"/>
    <mergeCell ref="AB28:AC28"/>
    <mergeCell ref="M29:N29"/>
    <mergeCell ref="O29:Q29"/>
    <mergeCell ref="R29:S29"/>
    <mergeCell ref="T29:U29"/>
    <mergeCell ref="V29:W29"/>
    <mergeCell ref="X29:Y29"/>
    <mergeCell ref="Z29:AA29"/>
    <mergeCell ref="AB29:AC29"/>
    <mergeCell ref="M28:N28"/>
    <mergeCell ref="O28:Q28"/>
    <mergeCell ref="R28:S28"/>
    <mergeCell ref="T28:U28"/>
    <mergeCell ref="V28:W28"/>
    <mergeCell ref="X28:Y28"/>
    <mergeCell ref="AB25:AC25"/>
    <mergeCell ref="K27:L27"/>
    <mergeCell ref="M27:N27"/>
    <mergeCell ref="O27:Q27"/>
    <mergeCell ref="R27:S27"/>
    <mergeCell ref="T27:U27"/>
    <mergeCell ref="V27:W27"/>
    <mergeCell ref="X27:Y27"/>
    <mergeCell ref="Z27:AA27"/>
    <mergeCell ref="AB27:AC27"/>
    <mergeCell ref="X24:Y24"/>
    <mergeCell ref="Z24:AA24"/>
    <mergeCell ref="M23:N23"/>
    <mergeCell ref="M25:N25"/>
    <mergeCell ref="O25:Q25"/>
    <mergeCell ref="R25:S25"/>
    <mergeCell ref="T25:U25"/>
    <mergeCell ref="V25:W25"/>
    <mergeCell ref="X25:Y25"/>
    <mergeCell ref="Z25:AA25"/>
    <mergeCell ref="K24:L24"/>
    <mergeCell ref="M24:N24"/>
    <mergeCell ref="O24:Q24"/>
    <mergeCell ref="R24:S24"/>
    <mergeCell ref="T24:U24"/>
    <mergeCell ref="V24:W24"/>
    <mergeCell ref="X22:Y22"/>
    <mergeCell ref="O23:Q23"/>
    <mergeCell ref="R23:S23"/>
    <mergeCell ref="T23:U23"/>
    <mergeCell ref="V23:W23"/>
    <mergeCell ref="X23:Y23"/>
    <mergeCell ref="M19:N19"/>
    <mergeCell ref="Z20:AA20"/>
    <mergeCell ref="V19:W19"/>
    <mergeCell ref="X19:Y19"/>
    <mergeCell ref="Z19:AA19"/>
    <mergeCell ref="M21:N21"/>
    <mergeCell ref="T21:U21"/>
    <mergeCell ref="V21:W21"/>
    <mergeCell ref="O19:Q19"/>
    <mergeCell ref="R19:S19"/>
    <mergeCell ref="R20:S20"/>
    <mergeCell ref="T20:U20"/>
    <mergeCell ref="V26:W26"/>
    <mergeCell ref="V20:W20"/>
    <mergeCell ref="O21:Q21"/>
    <mergeCell ref="R21:S21"/>
    <mergeCell ref="O22:Q22"/>
    <mergeCell ref="O26:Q26"/>
    <mergeCell ref="Z26:AA26"/>
    <mergeCell ref="AB26:AC26"/>
    <mergeCell ref="T12:U12"/>
    <mergeCell ref="V14:W14"/>
    <mergeCell ref="X14:Y14"/>
    <mergeCell ref="Z14:AA14"/>
    <mergeCell ref="V16:W16"/>
    <mergeCell ref="X16:Y16"/>
    <mergeCell ref="T19:U19"/>
    <mergeCell ref="V12:W12"/>
    <mergeCell ref="X12:Y12"/>
    <mergeCell ref="R13:S13"/>
    <mergeCell ref="T13:U13"/>
    <mergeCell ref="V13:W13"/>
    <mergeCell ref="X26:Y26"/>
    <mergeCell ref="X20:Y20"/>
    <mergeCell ref="R22:S22"/>
    <mergeCell ref="T22:U22"/>
    <mergeCell ref="V22:W22"/>
    <mergeCell ref="T16:U16"/>
    <mergeCell ref="T18:U18"/>
    <mergeCell ref="T17:U17"/>
    <mergeCell ref="V17:W17"/>
    <mergeCell ref="X17:Y17"/>
    <mergeCell ref="Z17:AA17"/>
    <mergeCell ref="X18:Y18"/>
    <mergeCell ref="Z18:AA18"/>
    <mergeCell ref="K25:L25"/>
    <mergeCell ref="K22:L22"/>
    <mergeCell ref="R14:S14"/>
    <mergeCell ref="T11:U11"/>
    <mergeCell ref="X13:Y13"/>
    <mergeCell ref="R12:S12"/>
    <mergeCell ref="T14:U14"/>
    <mergeCell ref="O14:Q14"/>
    <mergeCell ref="O16:Q16"/>
    <mergeCell ref="R16:S16"/>
    <mergeCell ref="V11:W11"/>
    <mergeCell ref="I41:J41"/>
    <mergeCell ref="K18:L18"/>
    <mergeCell ref="K26:L26"/>
    <mergeCell ref="K12:L12"/>
    <mergeCell ref="K13:L13"/>
    <mergeCell ref="I33:J33"/>
    <mergeCell ref="R26:S26"/>
    <mergeCell ref="T26:U26"/>
    <mergeCell ref="K36:L36"/>
    <mergeCell ref="K11:L11"/>
    <mergeCell ref="M11:N11"/>
    <mergeCell ref="O11:Q11"/>
    <mergeCell ref="R11:S11"/>
    <mergeCell ref="K19:L19"/>
    <mergeCell ref="K31:L31"/>
    <mergeCell ref="K21:L21"/>
    <mergeCell ref="K23:L23"/>
    <mergeCell ref="M18:N18"/>
    <mergeCell ref="K28:L28"/>
    <mergeCell ref="I37:J37"/>
    <mergeCell ref="I38:J38"/>
    <mergeCell ref="I39:J39"/>
    <mergeCell ref="I40:J40"/>
    <mergeCell ref="A38:H38"/>
    <mergeCell ref="A37:H37"/>
    <mergeCell ref="A39:H39"/>
    <mergeCell ref="X21:Y21"/>
    <mergeCell ref="Z22:AA22"/>
    <mergeCell ref="Z23:AA23"/>
    <mergeCell ref="K20:L20"/>
    <mergeCell ref="V18:W18"/>
    <mergeCell ref="M22:N22"/>
    <mergeCell ref="M20:N20"/>
    <mergeCell ref="O20:Q20"/>
    <mergeCell ref="O18:Q18"/>
    <mergeCell ref="R18:S18"/>
    <mergeCell ref="AB23:AC23"/>
    <mergeCell ref="Z12:AA12"/>
    <mergeCell ref="AB12:AC12"/>
    <mergeCell ref="Z13:AA13"/>
    <mergeCell ref="AB13:AC13"/>
    <mergeCell ref="Z16:AA16"/>
    <mergeCell ref="AB16:AC16"/>
    <mergeCell ref="O10:Q10"/>
    <mergeCell ref="R10:S10"/>
    <mergeCell ref="T10:U10"/>
    <mergeCell ref="V10:W10"/>
    <mergeCell ref="X10:Y10"/>
    <mergeCell ref="AB22:AC22"/>
    <mergeCell ref="X11:Y11"/>
    <mergeCell ref="Z11:AA11"/>
    <mergeCell ref="AB11:AC11"/>
    <mergeCell ref="AB18:AC18"/>
    <mergeCell ref="Z9:AA9"/>
    <mergeCell ref="AB24:AC24"/>
    <mergeCell ref="AB9:AC9"/>
    <mergeCell ref="AB20:AC20"/>
    <mergeCell ref="Z21:AA21"/>
    <mergeCell ref="Z10:AA10"/>
    <mergeCell ref="AB10:AC10"/>
    <mergeCell ref="AB21:AC21"/>
    <mergeCell ref="AB19:AC19"/>
    <mergeCell ref="AB17:AC17"/>
    <mergeCell ref="X8:Y8"/>
    <mergeCell ref="Z8:AA8"/>
    <mergeCell ref="AB8:AC8"/>
    <mergeCell ref="R7:S7"/>
    <mergeCell ref="Z7:AA7"/>
    <mergeCell ref="T7:U7"/>
    <mergeCell ref="V7:W7"/>
    <mergeCell ref="X7:Y7"/>
    <mergeCell ref="M13:N13"/>
    <mergeCell ref="O13:Q13"/>
    <mergeCell ref="M9:N9"/>
    <mergeCell ref="O9:Q9"/>
    <mergeCell ref="AB7:AC7"/>
    <mergeCell ref="M8:N8"/>
    <mergeCell ref="O8:Q8"/>
    <mergeCell ref="R8:S8"/>
    <mergeCell ref="T8:U8"/>
    <mergeCell ref="V8:W8"/>
    <mergeCell ref="A31:H31"/>
    <mergeCell ref="V44:W44"/>
    <mergeCell ref="V42:W42"/>
    <mergeCell ref="K32:L32"/>
    <mergeCell ref="A32:H32"/>
    <mergeCell ref="A41:H41"/>
    <mergeCell ref="V43:W43"/>
    <mergeCell ref="M35:N35"/>
    <mergeCell ref="O35:Q35"/>
    <mergeCell ref="A40:H40"/>
    <mergeCell ref="A30:H30"/>
    <mergeCell ref="I32:J32"/>
    <mergeCell ref="A33:H33"/>
    <mergeCell ref="A28:H28"/>
    <mergeCell ref="I28:J28"/>
    <mergeCell ref="A25:H25"/>
    <mergeCell ref="I25:J25"/>
    <mergeCell ref="A27:H27"/>
    <mergeCell ref="I26:J26"/>
    <mergeCell ref="A26:H26"/>
    <mergeCell ref="I22:J22"/>
    <mergeCell ref="A23:H23"/>
    <mergeCell ref="I23:J23"/>
    <mergeCell ref="A35:H35"/>
    <mergeCell ref="I35:J35"/>
    <mergeCell ref="A29:H29"/>
    <mergeCell ref="I29:J29"/>
    <mergeCell ref="I34:J34"/>
    <mergeCell ref="A34:H34"/>
    <mergeCell ref="I31:J31"/>
    <mergeCell ref="A1:AC1"/>
    <mergeCell ref="I11:J11"/>
    <mergeCell ref="A12:H12"/>
    <mergeCell ref="K8:L8"/>
    <mergeCell ref="K9:L9"/>
    <mergeCell ref="A24:H24"/>
    <mergeCell ref="I24:J24"/>
    <mergeCell ref="A22:H22"/>
    <mergeCell ref="M14:N14"/>
    <mergeCell ref="A13:H13"/>
    <mergeCell ref="T9:U9"/>
    <mergeCell ref="R9:S9"/>
    <mergeCell ref="A19:H19"/>
    <mergeCell ref="I19:J19"/>
    <mergeCell ref="A18:H18"/>
    <mergeCell ref="I18:J18"/>
    <mergeCell ref="A15:H15"/>
    <mergeCell ref="I13:J13"/>
    <mergeCell ref="A14:H14"/>
    <mergeCell ref="M10:N10"/>
    <mergeCell ref="O6:Q6"/>
    <mergeCell ref="I12:J12"/>
    <mergeCell ref="A11:H11"/>
    <mergeCell ref="A16:H16"/>
    <mergeCell ref="I16:J16"/>
    <mergeCell ref="K10:L10"/>
    <mergeCell ref="O7:Q7"/>
    <mergeCell ref="M12:N12"/>
    <mergeCell ref="M16:N16"/>
    <mergeCell ref="O12:Q12"/>
    <mergeCell ref="A7:H7"/>
    <mergeCell ref="A9:H9"/>
    <mergeCell ref="I9:J9"/>
    <mergeCell ref="A8:H8"/>
    <mergeCell ref="X6:Y6"/>
    <mergeCell ref="V9:W9"/>
    <mergeCell ref="X9:Y9"/>
    <mergeCell ref="M7:N7"/>
    <mergeCell ref="I8:J8"/>
    <mergeCell ref="K6:L6"/>
    <mergeCell ref="A10:H10"/>
    <mergeCell ref="I10:J10"/>
    <mergeCell ref="V4:W5"/>
    <mergeCell ref="M2:AC2"/>
    <mergeCell ref="AB3:AC5"/>
    <mergeCell ref="T5:U5"/>
    <mergeCell ref="AB6:AC6"/>
    <mergeCell ref="T6:U6"/>
    <mergeCell ref="V6:W6"/>
    <mergeCell ref="I6:J6"/>
    <mergeCell ref="M26:N26"/>
    <mergeCell ref="V3:AA3"/>
    <mergeCell ref="K2:L5"/>
    <mergeCell ref="R5:S5"/>
    <mergeCell ref="O4:U4"/>
    <mergeCell ref="Z5:AA5"/>
    <mergeCell ref="X5:Y5"/>
    <mergeCell ref="X4:AA4"/>
    <mergeCell ref="O5:Q5"/>
    <mergeCell ref="Z6:AA6"/>
    <mergeCell ref="R6:S6"/>
    <mergeCell ref="I36:J36"/>
    <mergeCell ref="O36:Q36"/>
    <mergeCell ref="K14:L14"/>
    <mergeCell ref="K16:L16"/>
    <mergeCell ref="R35:S35"/>
    <mergeCell ref="I7:J7"/>
    <mergeCell ref="I27:J27"/>
    <mergeCell ref="I30:J30"/>
    <mergeCell ref="K29:L29"/>
    <mergeCell ref="K7:L7"/>
    <mergeCell ref="A2:H5"/>
    <mergeCell ref="A6:H6"/>
    <mergeCell ref="I21:J21"/>
    <mergeCell ref="M6:N6"/>
    <mergeCell ref="M4:N5"/>
    <mergeCell ref="A21:H21"/>
    <mergeCell ref="I20:J20"/>
    <mergeCell ref="A20:H20"/>
    <mergeCell ref="M3:U3"/>
    <mergeCell ref="B57:AB57"/>
    <mergeCell ref="I2:J5"/>
    <mergeCell ref="A58:Y58"/>
    <mergeCell ref="AB35:AC35"/>
    <mergeCell ref="T35:U35"/>
    <mergeCell ref="V35:W35"/>
    <mergeCell ref="X35:Y35"/>
    <mergeCell ref="Z35:AA35"/>
    <mergeCell ref="A36:H36"/>
    <mergeCell ref="A56:J56"/>
    <mergeCell ref="X40:Y40"/>
    <mergeCell ref="V40:W40"/>
    <mergeCell ref="Z40:AA40"/>
    <mergeCell ref="K40:L40"/>
    <mergeCell ref="AB40:AC40"/>
    <mergeCell ref="A52:R52"/>
    <mergeCell ref="T42:U42"/>
    <mergeCell ref="K42:L42"/>
    <mergeCell ref="M42:N42"/>
    <mergeCell ref="A42:H42"/>
  </mergeCells>
  <printOptions/>
  <pageMargins left="0.5905511811023623" right="0.5905511811023623" top="0.7874015748031497" bottom="0.5905511811023623" header="0.5118110236220472" footer="0.31496062992125984"/>
  <pageSetup firstPageNumber="3" useFirstPageNumber="1" fitToHeight="7" horizontalDpi="600" verticalDpi="600" orientation="landscape" paperSize="9" scale="82" r:id="rId1"/>
  <headerFooter alignWithMargins="0">
    <oddHeader>&amp;C
&amp;R
</oddHeader>
  </headerFooter>
  <rowBreaks count="3" manualBreakCount="3">
    <brk id="12" max="255" man="1"/>
    <brk id="34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Руководитель</cp:lastModifiedBy>
  <cp:lastPrinted>2019-09-28T14:40:46Z</cp:lastPrinted>
  <dcterms:created xsi:type="dcterms:W3CDTF">2007-07-01T13:24:24Z</dcterms:created>
  <dcterms:modified xsi:type="dcterms:W3CDTF">2019-09-28T14:48:01Z</dcterms:modified>
  <cp:category/>
  <cp:version/>
  <cp:contentType/>
  <cp:contentStatus/>
</cp:coreProperties>
</file>